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1361 TRAFIR\Annexes Graphiques\02. Essais full scale\"/>
    </mc:Choice>
  </mc:AlternateContent>
  <bookViews>
    <workbookView xWindow="0" yWindow="0" windowWidth="23040" windowHeight="9396" tabRatio="620" activeTab="4"/>
  </bookViews>
  <sheets>
    <sheet name="3.1" sheetId="11" r:id="rId1"/>
    <sheet name="3.2" sheetId="12" r:id="rId2"/>
    <sheet name="3.5" sheetId="15" r:id="rId3"/>
    <sheet name="Test" sheetId="6" state="hidden" r:id="rId4"/>
    <sheet name="Meas" sheetId="3" r:id="rId5"/>
    <sheet name="Rate" sheetId="5" r:id="rId6"/>
    <sheet name="Data" sheetId="1" r:id="rId7"/>
    <sheet name="Annex" sheetId="10" r:id="rId8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Meas!$B$1001</definedName>
    <definedName name="LastY">Meas!$AC$1001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Rate!$B$277</definedName>
    <definedName name="prem2">Rate!$AI$276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3" l="1"/>
  <c r="P2" i="3" s="1"/>
  <c r="S2" i="3"/>
  <c r="Q2" i="3" s="1"/>
  <c r="R3" i="3"/>
  <c r="P3" i="3" s="1"/>
  <c r="S3" i="3"/>
  <c r="Q3" i="3" s="1"/>
  <c r="R4" i="3"/>
  <c r="S4" i="3"/>
  <c r="R5" i="3"/>
  <c r="P6" i="3" s="1"/>
  <c r="S5" i="3"/>
  <c r="Q6" i="3" s="1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Q87" i="3" s="1"/>
  <c r="R82" i="3"/>
  <c r="S82" i="3"/>
  <c r="R83" i="3"/>
  <c r="S83" i="3"/>
  <c r="R84" i="3"/>
  <c r="S84" i="3"/>
  <c r="R85" i="3"/>
  <c r="S85" i="3"/>
  <c r="Q91" i="3" s="1"/>
  <c r="R86" i="3"/>
  <c r="S86" i="3"/>
  <c r="Q92" i="3" s="1"/>
  <c r="R87" i="3"/>
  <c r="S87" i="3"/>
  <c r="R88" i="3"/>
  <c r="S88" i="3"/>
  <c r="Q93" i="3" s="1"/>
  <c r="Q89" i="3"/>
  <c r="R89" i="3"/>
  <c r="S89" i="3"/>
  <c r="Q95" i="3" s="1"/>
  <c r="R90" i="3"/>
  <c r="S90" i="3"/>
  <c r="R91" i="3"/>
  <c r="S91" i="3"/>
  <c r="P92" i="3"/>
  <c r="R92" i="3"/>
  <c r="S92" i="3"/>
  <c r="Q98" i="3" s="1"/>
  <c r="P93" i="3"/>
  <c r="R93" i="3"/>
  <c r="S93" i="3"/>
  <c r="Q99" i="3" s="1"/>
  <c r="P94" i="3"/>
  <c r="R94" i="3"/>
  <c r="S94" i="3"/>
  <c r="P95" i="3"/>
  <c r="R95" i="3"/>
  <c r="S95" i="3"/>
  <c r="Q96" i="3"/>
  <c r="R96" i="3"/>
  <c r="S96" i="3"/>
  <c r="Q97" i="3"/>
  <c r="R97" i="3"/>
  <c r="P97" i="3" s="1"/>
  <c r="S97" i="3"/>
  <c r="R98" i="3"/>
  <c r="S98" i="3"/>
  <c r="Q103" i="3" s="1"/>
  <c r="R99" i="3"/>
  <c r="S99" i="3"/>
  <c r="Q100" i="3"/>
  <c r="R100" i="3"/>
  <c r="S100" i="3"/>
  <c r="R101" i="3"/>
  <c r="P104" i="3" s="1"/>
  <c r="S101" i="3"/>
  <c r="R102" i="3"/>
  <c r="S102" i="3"/>
  <c r="Q107" i="3" s="1"/>
  <c r="R103" i="3"/>
  <c r="S103" i="3"/>
  <c r="Q104" i="3"/>
  <c r="R104" i="3"/>
  <c r="S104" i="3"/>
  <c r="R105" i="3"/>
  <c r="S105" i="3"/>
  <c r="R106" i="3"/>
  <c r="S106" i="3"/>
  <c r="Q111" i="3" s="1"/>
  <c r="R107" i="3"/>
  <c r="S107" i="3"/>
  <c r="Q108" i="3"/>
  <c r="R108" i="3"/>
  <c r="S108" i="3"/>
  <c r="R109" i="3"/>
  <c r="S109" i="3"/>
  <c r="R110" i="3"/>
  <c r="S110" i="3"/>
  <c r="Q115" i="3" s="1"/>
  <c r="R111" i="3"/>
  <c r="S111" i="3"/>
  <c r="Q112" i="3"/>
  <c r="R112" i="3"/>
  <c r="S112" i="3"/>
  <c r="R113" i="3"/>
  <c r="P119" i="3" s="1"/>
  <c r="S113" i="3"/>
  <c r="R114" i="3"/>
  <c r="S114" i="3"/>
  <c r="Q119" i="3" s="1"/>
  <c r="R115" i="3"/>
  <c r="S115" i="3"/>
  <c r="Q116" i="3"/>
  <c r="R116" i="3"/>
  <c r="S116" i="3"/>
  <c r="R117" i="3"/>
  <c r="S117" i="3"/>
  <c r="R118" i="3"/>
  <c r="S118" i="3"/>
  <c r="Q123" i="3" s="1"/>
  <c r="R119" i="3"/>
  <c r="S119" i="3"/>
  <c r="Q120" i="3"/>
  <c r="R120" i="3"/>
  <c r="S120" i="3"/>
  <c r="Q125" i="3" s="1"/>
  <c r="R121" i="3"/>
  <c r="S121" i="3"/>
  <c r="R122" i="3"/>
  <c r="S122" i="3"/>
  <c r="Q127" i="3" s="1"/>
  <c r="R123" i="3"/>
  <c r="S123" i="3"/>
  <c r="Q124" i="3"/>
  <c r="R124" i="3"/>
  <c r="S124" i="3"/>
  <c r="Q129" i="3" s="1"/>
  <c r="R125" i="3"/>
  <c r="S125" i="3"/>
  <c r="R126" i="3"/>
  <c r="S126" i="3"/>
  <c r="Q131" i="3" s="1"/>
  <c r="R127" i="3"/>
  <c r="S127" i="3"/>
  <c r="R128" i="3"/>
  <c r="S128" i="3"/>
  <c r="Q133" i="3" s="1"/>
  <c r="R129" i="3"/>
  <c r="S129" i="3"/>
  <c r="R130" i="3"/>
  <c r="S130" i="3"/>
  <c r="Q135" i="3" s="1"/>
  <c r="R131" i="3"/>
  <c r="S131" i="3"/>
  <c r="Q132" i="3"/>
  <c r="R132" i="3"/>
  <c r="S132" i="3"/>
  <c r="Q137" i="3" s="1"/>
  <c r="R133" i="3"/>
  <c r="S133" i="3"/>
  <c r="R134" i="3"/>
  <c r="S134" i="3"/>
  <c r="Q139" i="3" s="1"/>
  <c r="R135" i="3"/>
  <c r="S135" i="3"/>
  <c r="Q136" i="3"/>
  <c r="R136" i="3"/>
  <c r="S136" i="3"/>
  <c r="Q141" i="3" s="1"/>
  <c r="R137" i="3"/>
  <c r="S137" i="3"/>
  <c r="R138" i="3"/>
  <c r="S138" i="3"/>
  <c r="Q143" i="3" s="1"/>
  <c r="R139" i="3"/>
  <c r="S139" i="3"/>
  <c r="R140" i="3"/>
  <c r="S140" i="3"/>
  <c r="Q145" i="3" s="1"/>
  <c r="R141" i="3"/>
  <c r="S141" i="3"/>
  <c r="R142" i="3"/>
  <c r="S142" i="3"/>
  <c r="Q147" i="3" s="1"/>
  <c r="R143" i="3"/>
  <c r="S143" i="3"/>
  <c r="R144" i="3"/>
  <c r="S144" i="3"/>
  <c r="Q149" i="3" s="1"/>
  <c r="R145" i="3"/>
  <c r="S145" i="3"/>
  <c r="R146" i="3"/>
  <c r="S146" i="3"/>
  <c r="Q151" i="3" s="1"/>
  <c r="R147" i="3"/>
  <c r="S147" i="3"/>
  <c r="Q148" i="3"/>
  <c r="R148" i="3"/>
  <c r="S148" i="3"/>
  <c r="Q153" i="3" s="1"/>
  <c r="R149" i="3"/>
  <c r="S149" i="3"/>
  <c r="R150" i="3"/>
  <c r="S150" i="3"/>
  <c r="Q152" i="3" s="1"/>
  <c r="R151" i="3"/>
  <c r="S151" i="3"/>
  <c r="R152" i="3"/>
  <c r="S152" i="3"/>
  <c r="R153" i="3"/>
  <c r="P159" i="3" s="1"/>
  <c r="S153" i="3"/>
  <c r="R154" i="3"/>
  <c r="S154" i="3"/>
  <c r="Q155" i="3"/>
  <c r="R155" i="3"/>
  <c r="S155" i="3"/>
  <c r="R156" i="3"/>
  <c r="S156" i="3"/>
  <c r="R157" i="3"/>
  <c r="S157" i="3"/>
  <c r="R158" i="3"/>
  <c r="S158" i="3"/>
  <c r="Q163" i="3" s="1"/>
  <c r="R159" i="3"/>
  <c r="S159" i="3"/>
  <c r="R160" i="3"/>
  <c r="P166" i="3" s="1"/>
  <c r="S160" i="3"/>
  <c r="R161" i="3"/>
  <c r="S161" i="3"/>
  <c r="R162" i="3"/>
  <c r="P168" i="3" s="1"/>
  <c r="S162" i="3"/>
  <c r="R163" i="3"/>
  <c r="S163" i="3"/>
  <c r="R164" i="3"/>
  <c r="S164" i="3"/>
  <c r="R165" i="3"/>
  <c r="S165" i="3"/>
  <c r="Q167" i="3" s="1"/>
  <c r="R166" i="3"/>
  <c r="S166" i="3"/>
  <c r="R167" i="3"/>
  <c r="S167" i="3"/>
  <c r="R168" i="3"/>
  <c r="S168" i="3"/>
  <c r="R169" i="3"/>
  <c r="S169" i="3"/>
  <c r="R170" i="3"/>
  <c r="S170" i="3"/>
  <c r="R171" i="3"/>
  <c r="S171" i="3"/>
  <c r="R172" i="3"/>
  <c r="S172" i="3"/>
  <c r="R173" i="3"/>
  <c r="S173" i="3"/>
  <c r="R174" i="3"/>
  <c r="S174" i="3"/>
  <c r="R175" i="3"/>
  <c r="S175" i="3"/>
  <c r="R176" i="3"/>
  <c r="S176" i="3"/>
  <c r="R177" i="3"/>
  <c r="S177" i="3"/>
  <c r="R178" i="3"/>
  <c r="S178" i="3"/>
  <c r="R179" i="3"/>
  <c r="S179" i="3"/>
  <c r="R180" i="3"/>
  <c r="S180" i="3"/>
  <c r="R181" i="3"/>
  <c r="S181" i="3"/>
  <c r="Q183" i="3" s="1"/>
  <c r="R182" i="3"/>
  <c r="S182" i="3"/>
  <c r="R183" i="3"/>
  <c r="S183" i="3"/>
  <c r="R184" i="3"/>
  <c r="S184" i="3"/>
  <c r="R185" i="3"/>
  <c r="S185" i="3"/>
  <c r="R186" i="3"/>
  <c r="S186" i="3"/>
  <c r="R187" i="3"/>
  <c r="S187" i="3"/>
  <c r="R188" i="3"/>
  <c r="S188" i="3"/>
  <c r="R189" i="3"/>
  <c r="S189" i="3"/>
  <c r="R190" i="3"/>
  <c r="S190" i="3"/>
  <c r="R191" i="3"/>
  <c r="S191" i="3"/>
  <c r="R192" i="3"/>
  <c r="S192" i="3"/>
  <c r="R193" i="3"/>
  <c r="S193" i="3"/>
  <c r="R194" i="3"/>
  <c r="S194" i="3"/>
  <c r="R195" i="3"/>
  <c r="S195" i="3"/>
  <c r="R196" i="3"/>
  <c r="S196" i="3"/>
  <c r="R197" i="3"/>
  <c r="S197" i="3"/>
  <c r="R198" i="3"/>
  <c r="S198" i="3"/>
  <c r="R199" i="3"/>
  <c r="S199" i="3"/>
  <c r="R200" i="3"/>
  <c r="S200" i="3"/>
  <c r="R201" i="3"/>
  <c r="S201" i="3"/>
  <c r="R202" i="3"/>
  <c r="S202" i="3"/>
  <c r="R203" i="3"/>
  <c r="S203" i="3"/>
  <c r="R204" i="3"/>
  <c r="S204" i="3"/>
  <c r="R205" i="3"/>
  <c r="S205" i="3"/>
  <c r="R206" i="3"/>
  <c r="S206" i="3"/>
  <c r="R207" i="3"/>
  <c r="S207" i="3"/>
  <c r="R208" i="3"/>
  <c r="S208" i="3"/>
  <c r="R209" i="3"/>
  <c r="S209" i="3"/>
  <c r="R210" i="3"/>
  <c r="S210" i="3"/>
  <c r="R211" i="3"/>
  <c r="S211" i="3"/>
  <c r="R212" i="3"/>
  <c r="S212" i="3"/>
  <c r="R213" i="3"/>
  <c r="S213" i="3"/>
  <c r="R214" i="3"/>
  <c r="S214" i="3"/>
  <c r="R215" i="3"/>
  <c r="S215" i="3"/>
  <c r="R216" i="3"/>
  <c r="S216" i="3"/>
  <c r="R217" i="3"/>
  <c r="S217" i="3"/>
  <c r="R218" i="3"/>
  <c r="S218" i="3"/>
  <c r="R219" i="3"/>
  <c r="S219" i="3"/>
  <c r="R220" i="3"/>
  <c r="S220" i="3"/>
  <c r="R221" i="3"/>
  <c r="S221" i="3"/>
  <c r="R222" i="3"/>
  <c r="S222" i="3"/>
  <c r="R223" i="3"/>
  <c r="S223" i="3"/>
  <c r="R224" i="3"/>
  <c r="S224" i="3"/>
  <c r="R225" i="3"/>
  <c r="S225" i="3"/>
  <c r="R226" i="3"/>
  <c r="S226" i="3"/>
  <c r="R227" i="3"/>
  <c r="S227" i="3"/>
  <c r="R228" i="3"/>
  <c r="S228" i="3"/>
  <c r="R229" i="3"/>
  <c r="S229" i="3"/>
  <c r="Q235" i="3" s="1"/>
  <c r="R230" i="3"/>
  <c r="S230" i="3"/>
  <c r="R231" i="3"/>
  <c r="S231" i="3"/>
  <c r="R232" i="3"/>
  <c r="S232" i="3"/>
  <c r="R233" i="3"/>
  <c r="S233" i="3"/>
  <c r="R234" i="3"/>
  <c r="S234" i="3"/>
  <c r="R235" i="3"/>
  <c r="S235" i="3"/>
  <c r="R236" i="3"/>
  <c r="S236" i="3"/>
  <c r="R237" i="3"/>
  <c r="S237" i="3"/>
  <c r="R238" i="3"/>
  <c r="S238" i="3"/>
  <c r="R239" i="3"/>
  <c r="S239" i="3"/>
  <c r="R240" i="3"/>
  <c r="S240" i="3"/>
  <c r="R241" i="3"/>
  <c r="S241" i="3"/>
  <c r="R242" i="3"/>
  <c r="S242" i="3"/>
  <c r="R243" i="3"/>
  <c r="S243" i="3"/>
  <c r="R244" i="3"/>
  <c r="S244" i="3"/>
  <c r="R245" i="3"/>
  <c r="S245" i="3"/>
  <c r="R246" i="3"/>
  <c r="S246" i="3"/>
  <c r="R247" i="3"/>
  <c r="S247" i="3"/>
  <c r="R248" i="3"/>
  <c r="S248" i="3"/>
  <c r="R249" i="3"/>
  <c r="S249" i="3"/>
  <c r="R250" i="3"/>
  <c r="S250" i="3"/>
  <c r="R251" i="3"/>
  <c r="S251" i="3"/>
  <c r="R252" i="3"/>
  <c r="S252" i="3"/>
  <c r="R253" i="3"/>
  <c r="S253" i="3"/>
  <c r="R254" i="3"/>
  <c r="S254" i="3"/>
  <c r="R255" i="3"/>
  <c r="S255" i="3"/>
  <c r="R256" i="3"/>
  <c r="S256" i="3"/>
  <c r="R257" i="3"/>
  <c r="S257" i="3"/>
  <c r="R258" i="3"/>
  <c r="S258" i="3"/>
  <c r="R259" i="3"/>
  <c r="S259" i="3"/>
  <c r="R260" i="3"/>
  <c r="S260" i="3"/>
  <c r="R261" i="3"/>
  <c r="S261" i="3"/>
  <c r="R262" i="3"/>
  <c r="S262" i="3"/>
  <c r="R263" i="3"/>
  <c r="S263" i="3"/>
  <c r="R264" i="3"/>
  <c r="S264" i="3"/>
  <c r="R265" i="3"/>
  <c r="S265" i="3"/>
  <c r="R266" i="3"/>
  <c r="S266" i="3"/>
  <c r="R267" i="3"/>
  <c r="S267" i="3"/>
  <c r="R268" i="3"/>
  <c r="S268" i="3"/>
  <c r="R269" i="3"/>
  <c r="P275" i="3" s="1"/>
  <c r="S269" i="3"/>
  <c r="R270" i="3"/>
  <c r="S270" i="3"/>
  <c r="P271" i="3"/>
  <c r="R271" i="3"/>
  <c r="S271" i="3"/>
  <c r="R272" i="3"/>
  <c r="S272" i="3"/>
  <c r="R273" i="3"/>
  <c r="S273" i="3"/>
  <c r="R274" i="3"/>
  <c r="S274" i="3"/>
  <c r="R275" i="3"/>
  <c r="S275" i="3"/>
  <c r="R276" i="3"/>
  <c r="S276" i="3"/>
  <c r="F2" i="3"/>
  <c r="G2" i="3" s="1"/>
  <c r="H2" i="3" s="1"/>
  <c r="K2" i="3"/>
  <c r="I2" i="3" s="1"/>
  <c r="L2" i="3"/>
  <c r="J2" i="3" s="1"/>
  <c r="F3" i="3"/>
  <c r="G3" i="3" s="1"/>
  <c r="H3" i="3" s="1"/>
  <c r="K3" i="3"/>
  <c r="I3" i="3" s="1"/>
  <c r="L3" i="3"/>
  <c r="F4" i="3"/>
  <c r="G4" i="3"/>
  <c r="H4" i="3" s="1"/>
  <c r="K4" i="3"/>
  <c r="L4" i="3"/>
  <c r="J5" i="3" s="1"/>
  <c r="F5" i="3"/>
  <c r="G5" i="3"/>
  <c r="H5" i="3"/>
  <c r="K5" i="3"/>
  <c r="I6" i="3" s="1"/>
  <c r="L5" i="3"/>
  <c r="F6" i="3"/>
  <c r="G6" i="3" s="1"/>
  <c r="H6" i="3" s="1"/>
  <c r="K6" i="3"/>
  <c r="L6" i="3"/>
  <c r="F7" i="3"/>
  <c r="G7" i="3" s="1"/>
  <c r="H7" i="3" s="1"/>
  <c r="K7" i="3"/>
  <c r="L7" i="3"/>
  <c r="F8" i="3"/>
  <c r="G8" i="3"/>
  <c r="H8" i="3" s="1"/>
  <c r="K8" i="3"/>
  <c r="L8" i="3"/>
  <c r="F9" i="3"/>
  <c r="G9" i="3"/>
  <c r="H9" i="3"/>
  <c r="K9" i="3"/>
  <c r="L9" i="3"/>
  <c r="F10" i="3"/>
  <c r="G10" i="3" s="1"/>
  <c r="H10" i="3" s="1"/>
  <c r="I10" i="3"/>
  <c r="K10" i="3"/>
  <c r="L10" i="3"/>
  <c r="F11" i="3"/>
  <c r="G11" i="3" s="1"/>
  <c r="H11" i="3" s="1"/>
  <c r="J11" i="3"/>
  <c r="K11" i="3"/>
  <c r="L11" i="3"/>
  <c r="F12" i="3"/>
  <c r="G12" i="3"/>
  <c r="H12" i="3" s="1"/>
  <c r="K12" i="3"/>
  <c r="L12" i="3"/>
  <c r="F13" i="3"/>
  <c r="G13" i="3"/>
  <c r="H13" i="3"/>
  <c r="K13" i="3"/>
  <c r="L13" i="3"/>
  <c r="F14" i="3"/>
  <c r="G14" i="3" s="1"/>
  <c r="H14" i="3" s="1"/>
  <c r="K14" i="3"/>
  <c r="L14" i="3"/>
  <c r="F15" i="3"/>
  <c r="G15" i="3" s="1"/>
  <c r="K15" i="3"/>
  <c r="L15" i="3"/>
  <c r="F16" i="3"/>
  <c r="G16" i="3"/>
  <c r="H16" i="3" s="1"/>
  <c r="K16" i="3"/>
  <c r="L16" i="3"/>
  <c r="F17" i="3"/>
  <c r="G17" i="3"/>
  <c r="H17" i="3"/>
  <c r="K17" i="3"/>
  <c r="L17" i="3"/>
  <c r="F18" i="3"/>
  <c r="G18" i="3" s="1"/>
  <c r="H18" i="3" s="1"/>
  <c r="I18" i="3"/>
  <c r="K18" i="3"/>
  <c r="L18" i="3"/>
  <c r="F19" i="3"/>
  <c r="G19" i="3" s="1"/>
  <c r="K19" i="3"/>
  <c r="L19" i="3"/>
  <c r="F20" i="3"/>
  <c r="G20" i="3"/>
  <c r="H20" i="3" s="1"/>
  <c r="K20" i="3"/>
  <c r="I22" i="3" s="1"/>
  <c r="L20" i="3"/>
  <c r="F21" i="3"/>
  <c r="G21" i="3"/>
  <c r="H21" i="3"/>
  <c r="K21" i="3"/>
  <c r="L21" i="3"/>
  <c r="F22" i="3"/>
  <c r="G22" i="3" s="1"/>
  <c r="H22" i="3" s="1"/>
  <c r="K22" i="3"/>
  <c r="L22" i="3"/>
  <c r="F23" i="3"/>
  <c r="G23" i="3" s="1"/>
  <c r="K23" i="3"/>
  <c r="L23" i="3"/>
  <c r="F24" i="3"/>
  <c r="G24" i="3"/>
  <c r="H24" i="3" s="1"/>
  <c r="K24" i="3"/>
  <c r="L24" i="3"/>
  <c r="F25" i="3"/>
  <c r="G25" i="3"/>
  <c r="H25" i="3"/>
  <c r="K25" i="3"/>
  <c r="L25" i="3"/>
  <c r="F26" i="3"/>
  <c r="G26" i="3"/>
  <c r="K26" i="3"/>
  <c r="L26" i="3"/>
  <c r="F27" i="3"/>
  <c r="G27" i="3" s="1"/>
  <c r="H27" i="3" s="1"/>
  <c r="K27" i="3"/>
  <c r="L27" i="3"/>
  <c r="F28" i="3"/>
  <c r="G28" i="3"/>
  <c r="H28" i="3" s="1"/>
  <c r="K28" i="3"/>
  <c r="L28" i="3"/>
  <c r="F29" i="3"/>
  <c r="G29" i="3"/>
  <c r="H29" i="3"/>
  <c r="K29" i="3"/>
  <c r="L29" i="3"/>
  <c r="F30" i="3"/>
  <c r="G30" i="3"/>
  <c r="K30" i="3"/>
  <c r="L30" i="3"/>
  <c r="F31" i="3"/>
  <c r="G31" i="3" s="1"/>
  <c r="K31" i="3"/>
  <c r="L31" i="3"/>
  <c r="F32" i="3"/>
  <c r="G32" i="3"/>
  <c r="H32" i="3" s="1"/>
  <c r="K32" i="3"/>
  <c r="L32" i="3"/>
  <c r="F33" i="3"/>
  <c r="G33" i="3"/>
  <c r="H33" i="3"/>
  <c r="K33" i="3"/>
  <c r="L33" i="3"/>
  <c r="F34" i="3"/>
  <c r="G34" i="3"/>
  <c r="K34" i="3"/>
  <c r="L34" i="3"/>
  <c r="F35" i="3"/>
  <c r="G35" i="3" s="1"/>
  <c r="K35" i="3"/>
  <c r="L35" i="3"/>
  <c r="F36" i="3"/>
  <c r="G36" i="3"/>
  <c r="H36" i="3" s="1"/>
  <c r="K36" i="3"/>
  <c r="L36" i="3"/>
  <c r="F37" i="3"/>
  <c r="G37" i="3"/>
  <c r="H37" i="3"/>
  <c r="K37" i="3"/>
  <c r="L37" i="3"/>
  <c r="F38" i="3"/>
  <c r="G38" i="3" s="1"/>
  <c r="K38" i="3"/>
  <c r="L38" i="3"/>
  <c r="F39" i="3"/>
  <c r="G39" i="3" s="1"/>
  <c r="K39" i="3"/>
  <c r="L39" i="3"/>
  <c r="F40" i="3"/>
  <c r="G40" i="3"/>
  <c r="H40" i="3" s="1"/>
  <c r="K40" i="3"/>
  <c r="L40" i="3"/>
  <c r="F41" i="3"/>
  <c r="G41" i="3"/>
  <c r="H41" i="3"/>
  <c r="K41" i="3"/>
  <c r="I46" i="3" s="1"/>
  <c r="L41" i="3"/>
  <c r="J47" i="3" s="1"/>
  <c r="F42" i="3"/>
  <c r="G42" i="3"/>
  <c r="I42" i="3"/>
  <c r="K42" i="3"/>
  <c r="L42" i="3"/>
  <c r="F43" i="3"/>
  <c r="G43" i="3" s="1"/>
  <c r="J43" i="3"/>
  <c r="K43" i="3"/>
  <c r="L43" i="3"/>
  <c r="F44" i="3"/>
  <c r="G44" i="3"/>
  <c r="H44" i="3" s="1"/>
  <c r="K44" i="3"/>
  <c r="L44" i="3"/>
  <c r="F45" i="3"/>
  <c r="G45" i="3"/>
  <c r="H45" i="3"/>
  <c r="K45" i="3"/>
  <c r="L45" i="3"/>
  <c r="F46" i="3"/>
  <c r="G46" i="3"/>
  <c r="K46" i="3"/>
  <c r="L46" i="3"/>
  <c r="F47" i="3"/>
  <c r="G47" i="3" s="1"/>
  <c r="K47" i="3"/>
  <c r="L47" i="3"/>
  <c r="F48" i="3"/>
  <c r="G48" i="3"/>
  <c r="H48" i="3" s="1"/>
  <c r="K48" i="3"/>
  <c r="L48" i="3"/>
  <c r="F49" i="3"/>
  <c r="G49" i="3"/>
  <c r="H49" i="3"/>
  <c r="K49" i="3"/>
  <c r="I54" i="3" s="1"/>
  <c r="L49" i="3"/>
  <c r="F50" i="3"/>
  <c r="G50" i="3"/>
  <c r="I50" i="3"/>
  <c r="K50" i="3"/>
  <c r="L50" i="3"/>
  <c r="F51" i="3"/>
  <c r="G51" i="3" s="1"/>
  <c r="H51" i="3" s="1"/>
  <c r="J51" i="3"/>
  <c r="K51" i="3"/>
  <c r="L51" i="3"/>
  <c r="F52" i="3"/>
  <c r="G52" i="3"/>
  <c r="H52" i="3" s="1"/>
  <c r="K52" i="3"/>
  <c r="I58" i="3" s="1"/>
  <c r="L52" i="3"/>
  <c r="F53" i="3"/>
  <c r="G53" i="3"/>
  <c r="H53" i="3"/>
  <c r="K53" i="3"/>
  <c r="L53" i="3"/>
  <c r="F54" i="3"/>
  <c r="G54" i="3"/>
  <c r="K54" i="3"/>
  <c r="L54" i="3"/>
  <c r="J59" i="3" s="1"/>
  <c r="F55" i="3"/>
  <c r="G55" i="3" s="1"/>
  <c r="K55" i="3"/>
  <c r="L55" i="3"/>
  <c r="F56" i="3"/>
  <c r="G56" i="3"/>
  <c r="K56" i="3"/>
  <c r="L56" i="3"/>
  <c r="F57" i="3"/>
  <c r="G57" i="3"/>
  <c r="H57" i="3"/>
  <c r="K57" i="3"/>
  <c r="L57" i="3"/>
  <c r="F58" i="3"/>
  <c r="G58" i="3"/>
  <c r="K58" i="3"/>
  <c r="L58" i="3"/>
  <c r="F59" i="3"/>
  <c r="G59" i="3" s="1"/>
  <c r="H59" i="3" s="1"/>
  <c r="K59" i="3"/>
  <c r="L59" i="3"/>
  <c r="F60" i="3"/>
  <c r="G60" i="3"/>
  <c r="H60" i="3" s="1"/>
  <c r="K60" i="3"/>
  <c r="I66" i="3" s="1"/>
  <c r="L60" i="3"/>
  <c r="F61" i="3"/>
  <c r="G61" i="3"/>
  <c r="H61" i="3"/>
  <c r="K61" i="3"/>
  <c r="L61" i="3"/>
  <c r="F62" i="3"/>
  <c r="G62" i="3" s="1"/>
  <c r="K62" i="3"/>
  <c r="L62" i="3"/>
  <c r="F63" i="3"/>
  <c r="G63" i="3" s="1"/>
  <c r="K63" i="3"/>
  <c r="L63" i="3"/>
  <c r="F64" i="3"/>
  <c r="G64" i="3"/>
  <c r="H64" i="3" s="1"/>
  <c r="K64" i="3"/>
  <c r="I70" i="3" s="1"/>
  <c r="L64" i="3"/>
  <c r="F65" i="3"/>
  <c r="G65" i="3"/>
  <c r="H65" i="3"/>
  <c r="K65" i="3"/>
  <c r="L65" i="3"/>
  <c r="F66" i="3"/>
  <c r="G66" i="3"/>
  <c r="K66" i="3"/>
  <c r="L66" i="3"/>
  <c r="F67" i="3"/>
  <c r="G67" i="3" s="1"/>
  <c r="K67" i="3"/>
  <c r="L67" i="3"/>
  <c r="F68" i="3"/>
  <c r="G68" i="3"/>
  <c r="H68" i="3" s="1"/>
  <c r="K68" i="3"/>
  <c r="L68" i="3"/>
  <c r="F69" i="3"/>
  <c r="G69" i="3"/>
  <c r="H69" i="3"/>
  <c r="K69" i="3"/>
  <c r="L69" i="3"/>
  <c r="F70" i="3"/>
  <c r="G70" i="3" s="1"/>
  <c r="H70" i="3" s="1"/>
  <c r="K70" i="3"/>
  <c r="L70" i="3"/>
  <c r="F71" i="3"/>
  <c r="G71" i="3" s="1"/>
  <c r="K71" i="3"/>
  <c r="L71" i="3"/>
  <c r="F72" i="3"/>
  <c r="G72" i="3"/>
  <c r="H72" i="3" s="1"/>
  <c r="K72" i="3"/>
  <c r="L72" i="3"/>
  <c r="F73" i="3"/>
  <c r="G73" i="3"/>
  <c r="K73" i="3"/>
  <c r="L73" i="3"/>
  <c r="F74" i="3"/>
  <c r="G74" i="3"/>
  <c r="K74" i="3"/>
  <c r="L74" i="3"/>
  <c r="F75" i="3"/>
  <c r="G75" i="3" s="1"/>
  <c r="H75" i="3" s="1"/>
  <c r="K75" i="3"/>
  <c r="I78" i="3" s="1"/>
  <c r="L75" i="3"/>
  <c r="F76" i="3"/>
  <c r="G76" i="3"/>
  <c r="H76" i="3" s="1"/>
  <c r="K76" i="3"/>
  <c r="L76" i="3"/>
  <c r="F77" i="3"/>
  <c r="G77" i="3"/>
  <c r="H77" i="3"/>
  <c r="K77" i="3"/>
  <c r="L77" i="3"/>
  <c r="F78" i="3"/>
  <c r="G78" i="3"/>
  <c r="K78" i="3"/>
  <c r="L78" i="3"/>
  <c r="F79" i="3"/>
  <c r="G79" i="3" s="1"/>
  <c r="H79" i="3" s="1"/>
  <c r="J79" i="3"/>
  <c r="K79" i="3"/>
  <c r="L79" i="3"/>
  <c r="F80" i="3"/>
  <c r="G80" i="3"/>
  <c r="H80" i="3" s="1"/>
  <c r="K80" i="3"/>
  <c r="I86" i="3" s="1"/>
  <c r="L80" i="3"/>
  <c r="F81" i="3"/>
  <c r="G81" i="3"/>
  <c r="H81" i="3"/>
  <c r="K81" i="3"/>
  <c r="L81" i="3"/>
  <c r="F82" i="3"/>
  <c r="G82" i="3"/>
  <c r="K82" i="3"/>
  <c r="L82" i="3"/>
  <c r="F83" i="3"/>
  <c r="G83" i="3" s="1"/>
  <c r="K83" i="3"/>
  <c r="L83" i="3"/>
  <c r="F84" i="3"/>
  <c r="G84" i="3"/>
  <c r="H84" i="3" s="1"/>
  <c r="K84" i="3"/>
  <c r="L84" i="3"/>
  <c r="F85" i="3"/>
  <c r="G85" i="3"/>
  <c r="H85" i="3"/>
  <c r="K85" i="3"/>
  <c r="L85" i="3"/>
  <c r="F86" i="3"/>
  <c r="G86" i="3" s="1"/>
  <c r="H86" i="3"/>
  <c r="K86" i="3"/>
  <c r="L86" i="3"/>
  <c r="F87" i="3"/>
  <c r="G87" i="3"/>
  <c r="H87" i="3" s="1"/>
  <c r="J87" i="3"/>
  <c r="K87" i="3"/>
  <c r="L87" i="3"/>
  <c r="F88" i="3"/>
  <c r="G88" i="3"/>
  <c r="H88" i="3"/>
  <c r="K88" i="3"/>
  <c r="L88" i="3"/>
  <c r="F89" i="3"/>
  <c r="G89" i="3" s="1"/>
  <c r="H89" i="3" s="1"/>
  <c r="K89" i="3"/>
  <c r="L89" i="3"/>
  <c r="F90" i="3"/>
  <c r="G90" i="3" s="1"/>
  <c r="H90" i="3" s="1"/>
  <c r="K90" i="3"/>
  <c r="L90" i="3"/>
  <c r="F91" i="3"/>
  <c r="G91" i="3"/>
  <c r="H91" i="3" s="1"/>
  <c r="K91" i="3"/>
  <c r="L91" i="3"/>
  <c r="F92" i="3"/>
  <c r="G92" i="3"/>
  <c r="H92" i="3"/>
  <c r="K92" i="3"/>
  <c r="L92" i="3"/>
  <c r="F93" i="3"/>
  <c r="G93" i="3" s="1"/>
  <c r="H93" i="3" s="1"/>
  <c r="I93" i="3"/>
  <c r="K93" i="3"/>
  <c r="L93" i="3"/>
  <c r="F94" i="3"/>
  <c r="G94" i="3" s="1"/>
  <c r="H94" i="3" s="1"/>
  <c r="J94" i="3"/>
  <c r="K94" i="3"/>
  <c r="L94" i="3"/>
  <c r="F95" i="3"/>
  <c r="G95" i="3"/>
  <c r="H95" i="3" s="1"/>
  <c r="K95" i="3"/>
  <c r="L95" i="3"/>
  <c r="F96" i="3"/>
  <c r="G96" i="3"/>
  <c r="H96" i="3"/>
  <c r="K96" i="3"/>
  <c r="L96" i="3"/>
  <c r="F97" i="3"/>
  <c r="G97" i="3" s="1"/>
  <c r="H97" i="3" s="1"/>
  <c r="K97" i="3"/>
  <c r="L97" i="3"/>
  <c r="F98" i="3"/>
  <c r="G98" i="3" s="1"/>
  <c r="H98" i="3" s="1"/>
  <c r="J98" i="3"/>
  <c r="K98" i="3"/>
  <c r="L98" i="3"/>
  <c r="F99" i="3"/>
  <c r="G99" i="3"/>
  <c r="H99" i="3" s="1"/>
  <c r="K99" i="3"/>
  <c r="L99" i="3"/>
  <c r="F100" i="3"/>
  <c r="G100" i="3"/>
  <c r="H100" i="3"/>
  <c r="K100" i="3"/>
  <c r="L100" i="3"/>
  <c r="F101" i="3"/>
  <c r="G101" i="3" s="1"/>
  <c r="H101" i="3" s="1"/>
  <c r="K101" i="3"/>
  <c r="L101" i="3"/>
  <c r="F102" i="3"/>
  <c r="G102" i="3" s="1"/>
  <c r="H102" i="3" s="1"/>
  <c r="K102" i="3"/>
  <c r="L102" i="3"/>
  <c r="F103" i="3"/>
  <c r="G103" i="3"/>
  <c r="H103" i="3" s="1"/>
  <c r="K103" i="3"/>
  <c r="L103" i="3"/>
  <c r="F104" i="3"/>
  <c r="G104" i="3"/>
  <c r="H104" i="3"/>
  <c r="K104" i="3"/>
  <c r="L104" i="3"/>
  <c r="J110" i="3" s="1"/>
  <c r="F105" i="3"/>
  <c r="G105" i="3" s="1"/>
  <c r="H105" i="3" s="1"/>
  <c r="I105" i="3"/>
  <c r="K105" i="3"/>
  <c r="L105" i="3"/>
  <c r="F106" i="3"/>
  <c r="G106" i="3" s="1"/>
  <c r="K106" i="3"/>
  <c r="L106" i="3"/>
  <c r="F107" i="3"/>
  <c r="G107" i="3"/>
  <c r="H107" i="3" s="1"/>
  <c r="K107" i="3"/>
  <c r="L107" i="3"/>
  <c r="F108" i="3"/>
  <c r="G108" i="3"/>
  <c r="H108" i="3"/>
  <c r="K108" i="3"/>
  <c r="L108" i="3"/>
  <c r="J114" i="3" s="1"/>
  <c r="F109" i="3"/>
  <c r="G109" i="3" s="1"/>
  <c r="K109" i="3"/>
  <c r="L109" i="3"/>
  <c r="F110" i="3"/>
  <c r="G110" i="3" s="1"/>
  <c r="K110" i="3"/>
  <c r="L110" i="3"/>
  <c r="F111" i="3"/>
  <c r="G111" i="3"/>
  <c r="H111" i="3" s="1"/>
  <c r="K111" i="3"/>
  <c r="L111" i="3"/>
  <c r="F112" i="3"/>
  <c r="G112" i="3"/>
  <c r="H112" i="3"/>
  <c r="K112" i="3"/>
  <c r="L112" i="3"/>
  <c r="F113" i="3"/>
  <c r="G113" i="3" s="1"/>
  <c r="H113" i="3" s="1"/>
  <c r="K113" i="3"/>
  <c r="L113" i="3"/>
  <c r="F114" i="3"/>
  <c r="G114" i="3" s="1"/>
  <c r="H114" i="3" s="1"/>
  <c r="K114" i="3"/>
  <c r="L114" i="3"/>
  <c r="F115" i="3"/>
  <c r="G115" i="3"/>
  <c r="H115" i="3" s="1"/>
  <c r="K115" i="3"/>
  <c r="I121" i="3" s="1"/>
  <c r="L115" i="3"/>
  <c r="F116" i="3"/>
  <c r="G116" i="3"/>
  <c r="H116" i="3"/>
  <c r="K116" i="3"/>
  <c r="L116" i="3"/>
  <c r="F117" i="3"/>
  <c r="G117" i="3" s="1"/>
  <c r="H117" i="3" s="1"/>
  <c r="K117" i="3"/>
  <c r="L117" i="3"/>
  <c r="F118" i="3"/>
  <c r="G118" i="3" s="1"/>
  <c r="H118" i="3" s="1"/>
  <c r="K118" i="3"/>
  <c r="L118" i="3"/>
  <c r="F119" i="3"/>
  <c r="G119" i="3"/>
  <c r="H119" i="3" s="1"/>
  <c r="K119" i="3"/>
  <c r="L119" i="3"/>
  <c r="F120" i="3"/>
  <c r="G120" i="3"/>
  <c r="H120" i="3"/>
  <c r="K120" i="3"/>
  <c r="I125" i="3" s="1"/>
  <c r="L120" i="3"/>
  <c r="J126" i="3" s="1"/>
  <c r="F121" i="3"/>
  <c r="G121" i="3" s="1"/>
  <c r="H121" i="3" s="1"/>
  <c r="K121" i="3"/>
  <c r="L121" i="3"/>
  <c r="F122" i="3"/>
  <c r="G122" i="3" s="1"/>
  <c r="K122" i="3"/>
  <c r="L122" i="3"/>
  <c r="F123" i="3"/>
  <c r="G123" i="3"/>
  <c r="H123" i="3" s="1"/>
  <c r="K123" i="3"/>
  <c r="L123" i="3"/>
  <c r="F124" i="3"/>
  <c r="G124" i="3"/>
  <c r="H124" i="3"/>
  <c r="K124" i="3"/>
  <c r="L124" i="3"/>
  <c r="J130" i="3" s="1"/>
  <c r="F125" i="3"/>
  <c r="G125" i="3" s="1"/>
  <c r="K125" i="3"/>
  <c r="L125" i="3"/>
  <c r="F126" i="3"/>
  <c r="G126" i="3" s="1"/>
  <c r="K126" i="3"/>
  <c r="L126" i="3"/>
  <c r="F127" i="3"/>
  <c r="G127" i="3"/>
  <c r="H127" i="3" s="1"/>
  <c r="K127" i="3"/>
  <c r="L127" i="3"/>
  <c r="F128" i="3"/>
  <c r="G128" i="3"/>
  <c r="H128" i="3"/>
  <c r="K128" i="3"/>
  <c r="L128" i="3"/>
  <c r="F129" i="3"/>
  <c r="G129" i="3" s="1"/>
  <c r="H129" i="3" s="1"/>
  <c r="K129" i="3"/>
  <c r="L129" i="3"/>
  <c r="F130" i="3"/>
  <c r="G130" i="3" s="1"/>
  <c r="H130" i="3" s="1"/>
  <c r="K130" i="3"/>
  <c r="L130" i="3"/>
  <c r="F131" i="3"/>
  <c r="G131" i="3"/>
  <c r="H131" i="3" s="1"/>
  <c r="K131" i="3"/>
  <c r="I137" i="3" s="1"/>
  <c r="L131" i="3"/>
  <c r="F132" i="3"/>
  <c r="G132" i="3"/>
  <c r="H132" i="3"/>
  <c r="K132" i="3"/>
  <c r="L132" i="3"/>
  <c r="F133" i="3"/>
  <c r="G133" i="3" s="1"/>
  <c r="H133" i="3" s="1"/>
  <c r="K133" i="3"/>
  <c r="L133" i="3"/>
  <c r="F134" i="3"/>
  <c r="G134" i="3" s="1"/>
  <c r="H134" i="3" s="1"/>
  <c r="K134" i="3"/>
  <c r="L134" i="3"/>
  <c r="F135" i="3"/>
  <c r="G135" i="3"/>
  <c r="H135" i="3" s="1"/>
  <c r="K135" i="3"/>
  <c r="L135" i="3"/>
  <c r="F136" i="3"/>
  <c r="G136" i="3"/>
  <c r="H136" i="3"/>
  <c r="K136" i="3"/>
  <c r="L136" i="3"/>
  <c r="J142" i="3" s="1"/>
  <c r="F137" i="3"/>
  <c r="G137" i="3" s="1"/>
  <c r="H137" i="3" s="1"/>
  <c r="K137" i="3"/>
  <c r="L137" i="3"/>
  <c r="F138" i="3"/>
  <c r="G138" i="3" s="1"/>
  <c r="K138" i="3"/>
  <c r="L138" i="3"/>
  <c r="F139" i="3"/>
  <c r="G139" i="3"/>
  <c r="H139" i="3" s="1"/>
  <c r="K139" i="3"/>
  <c r="L139" i="3"/>
  <c r="F140" i="3"/>
  <c r="G140" i="3"/>
  <c r="H140" i="3"/>
  <c r="K140" i="3"/>
  <c r="L140" i="3"/>
  <c r="J146" i="3" s="1"/>
  <c r="F141" i="3"/>
  <c r="G141" i="3" s="1"/>
  <c r="K141" i="3"/>
  <c r="L141" i="3"/>
  <c r="F142" i="3"/>
  <c r="G142" i="3" s="1"/>
  <c r="K142" i="3"/>
  <c r="L142" i="3"/>
  <c r="F143" i="3"/>
  <c r="G143" i="3"/>
  <c r="H143" i="3" s="1"/>
  <c r="K143" i="3"/>
  <c r="L143" i="3"/>
  <c r="F144" i="3"/>
  <c r="G144" i="3"/>
  <c r="H144" i="3"/>
  <c r="K144" i="3"/>
  <c r="L144" i="3"/>
  <c r="F145" i="3"/>
  <c r="G145" i="3" s="1"/>
  <c r="H145" i="3" s="1"/>
  <c r="K145" i="3"/>
  <c r="L145" i="3"/>
  <c r="F146" i="3"/>
  <c r="G146" i="3" s="1"/>
  <c r="H146" i="3" s="1"/>
  <c r="K146" i="3"/>
  <c r="L146" i="3"/>
  <c r="F147" i="3"/>
  <c r="G147" i="3"/>
  <c r="H147" i="3" s="1"/>
  <c r="K147" i="3"/>
  <c r="L147" i="3"/>
  <c r="F148" i="3"/>
  <c r="G148" i="3"/>
  <c r="H148" i="3"/>
  <c r="K148" i="3"/>
  <c r="I153" i="3" s="1"/>
  <c r="L148" i="3"/>
  <c r="F149" i="3"/>
  <c r="G149" i="3" s="1"/>
  <c r="H149" i="3" s="1"/>
  <c r="K149" i="3"/>
  <c r="L149" i="3"/>
  <c r="F150" i="3"/>
  <c r="G150" i="3" s="1"/>
  <c r="H150" i="3" s="1"/>
  <c r="K150" i="3"/>
  <c r="L150" i="3"/>
  <c r="F151" i="3"/>
  <c r="G151" i="3"/>
  <c r="H151" i="3" s="1"/>
  <c r="K151" i="3"/>
  <c r="L151" i="3"/>
  <c r="F152" i="3"/>
  <c r="G152" i="3"/>
  <c r="H152" i="3"/>
  <c r="K152" i="3"/>
  <c r="L152" i="3"/>
  <c r="J158" i="3" s="1"/>
  <c r="F153" i="3"/>
  <c r="G153" i="3" s="1"/>
  <c r="H153" i="3" s="1"/>
  <c r="K153" i="3"/>
  <c r="L153" i="3"/>
  <c r="J159" i="3" s="1"/>
  <c r="F154" i="3"/>
  <c r="G154" i="3" s="1"/>
  <c r="K154" i="3"/>
  <c r="L154" i="3"/>
  <c r="F155" i="3"/>
  <c r="G155" i="3"/>
  <c r="H155" i="3" s="1"/>
  <c r="K155" i="3"/>
  <c r="L155" i="3"/>
  <c r="F156" i="3"/>
  <c r="G156" i="3"/>
  <c r="H156" i="3"/>
  <c r="K156" i="3"/>
  <c r="L156" i="3"/>
  <c r="F157" i="3"/>
  <c r="G157" i="3" s="1"/>
  <c r="I157" i="3"/>
  <c r="K157" i="3"/>
  <c r="L157" i="3"/>
  <c r="F158" i="3"/>
  <c r="G158" i="3" s="1"/>
  <c r="K158" i="3"/>
  <c r="I158" i="3" s="1"/>
  <c r="L158" i="3"/>
  <c r="F159" i="3"/>
  <c r="G159" i="3" s="1"/>
  <c r="H159" i="3" s="1"/>
  <c r="K159" i="3"/>
  <c r="L159" i="3"/>
  <c r="F160" i="3"/>
  <c r="G160" i="3"/>
  <c r="H160" i="3" s="1"/>
  <c r="K160" i="3"/>
  <c r="L160" i="3"/>
  <c r="F161" i="3"/>
  <c r="G161" i="3"/>
  <c r="H161" i="3"/>
  <c r="K161" i="3"/>
  <c r="L161" i="3"/>
  <c r="F162" i="3"/>
  <c r="G162" i="3" s="1"/>
  <c r="H162" i="3" s="1"/>
  <c r="I162" i="3"/>
  <c r="K162" i="3"/>
  <c r="L162" i="3"/>
  <c r="F163" i="3"/>
  <c r="G163" i="3" s="1"/>
  <c r="H163" i="3" s="1"/>
  <c r="K163" i="3"/>
  <c r="I166" i="3" s="1"/>
  <c r="L163" i="3"/>
  <c r="F164" i="3"/>
  <c r="G164" i="3"/>
  <c r="H164" i="3" s="1"/>
  <c r="K164" i="3"/>
  <c r="L164" i="3"/>
  <c r="F165" i="3"/>
  <c r="G165" i="3"/>
  <c r="H165" i="3"/>
  <c r="K165" i="3"/>
  <c r="L165" i="3"/>
  <c r="J171" i="3" s="1"/>
  <c r="F166" i="3"/>
  <c r="G166" i="3" s="1"/>
  <c r="H166" i="3" s="1"/>
  <c r="K166" i="3"/>
  <c r="L166" i="3"/>
  <c r="F167" i="3"/>
  <c r="G167" i="3" s="1"/>
  <c r="H167" i="3" s="1"/>
  <c r="K167" i="3"/>
  <c r="L167" i="3"/>
  <c r="F168" i="3"/>
  <c r="G168" i="3"/>
  <c r="H168" i="3" s="1"/>
  <c r="K168" i="3"/>
  <c r="L168" i="3"/>
  <c r="F169" i="3"/>
  <c r="G169" i="3"/>
  <c r="H169" i="3"/>
  <c r="K169" i="3"/>
  <c r="L169" i="3"/>
  <c r="F170" i="3"/>
  <c r="G170" i="3" s="1"/>
  <c r="K170" i="3"/>
  <c r="L170" i="3"/>
  <c r="F171" i="3"/>
  <c r="G171" i="3" s="1"/>
  <c r="H171" i="3" s="1"/>
  <c r="K171" i="3"/>
  <c r="L171" i="3"/>
  <c r="F172" i="3"/>
  <c r="G172" i="3"/>
  <c r="H172" i="3" s="1"/>
  <c r="K172" i="3"/>
  <c r="I178" i="3" s="1"/>
  <c r="L172" i="3"/>
  <c r="F173" i="3"/>
  <c r="G173" i="3"/>
  <c r="H173" i="3"/>
  <c r="K173" i="3"/>
  <c r="L173" i="3"/>
  <c r="F174" i="3"/>
  <c r="G174" i="3" s="1"/>
  <c r="H174" i="3" s="1"/>
  <c r="K174" i="3"/>
  <c r="L174" i="3"/>
  <c r="F175" i="3"/>
  <c r="G175" i="3" s="1"/>
  <c r="H175" i="3" s="1"/>
  <c r="K175" i="3"/>
  <c r="L175" i="3"/>
  <c r="F176" i="3"/>
  <c r="G176" i="3"/>
  <c r="H176" i="3" s="1"/>
  <c r="K176" i="3"/>
  <c r="L176" i="3"/>
  <c r="F177" i="3"/>
  <c r="G177" i="3"/>
  <c r="H177" i="3"/>
  <c r="K177" i="3"/>
  <c r="I182" i="3" s="1"/>
  <c r="L177" i="3"/>
  <c r="F178" i="3"/>
  <c r="G178" i="3" s="1"/>
  <c r="H178" i="3" s="1"/>
  <c r="K178" i="3"/>
  <c r="L178" i="3"/>
  <c r="F179" i="3"/>
  <c r="G179" i="3" s="1"/>
  <c r="K179" i="3"/>
  <c r="L179" i="3"/>
  <c r="F180" i="3"/>
  <c r="G180" i="3"/>
  <c r="H180" i="3" s="1"/>
  <c r="K180" i="3"/>
  <c r="L180" i="3"/>
  <c r="F181" i="3"/>
  <c r="G181" i="3"/>
  <c r="H181" i="3"/>
  <c r="K181" i="3"/>
  <c r="L181" i="3"/>
  <c r="J187" i="3" s="1"/>
  <c r="F182" i="3"/>
  <c r="G182" i="3" s="1"/>
  <c r="K182" i="3"/>
  <c r="L182" i="3"/>
  <c r="F183" i="3"/>
  <c r="G183" i="3" s="1"/>
  <c r="K183" i="3"/>
  <c r="L183" i="3"/>
  <c r="F184" i="3"/>
  <c r="G184" i="3"/>
  <c r="H184" i="3" s="1"/>
  <c r="K184" i="3"/>
  <c r="L184" i="3"/>
  <c r="F185" i="3"/>
  <c r="G185" i="3"/>
  <c r="H185" i="3"/>
  <c r="K185" i="3"/>
  <c r="L185" i="3"/>
  <c r="F186" i="3"/>
  <c r="G186" i="3" s="1"/>
  <c r="K186" i="3"/>
  <c r="L186" i="3"/>
  <c r="F187" i="3"/>
  <c r="G187" i="3" s="1"/>
  <c r="H187" i="3" s="1"/>
  <c r="K187" i="3"/>
  <c r="L187" i="3"/>
  <c r="F188" i="3"/>
  <c r="G188" i="3"/>
  <c r="H188" i="3" s="1"/>
  <c r="K188" i="3"/>
  <c r="L188" i="3"/>
  <c r="F189" i="3"/>
  <c r="G189" i="3"/>
  <c r="H189" i="3"/>
  <c r="K189" i="3"/>
  <c r="I194" i="3" s="1"/>
  <c r="L189" i="3"/>
  <c r="F190" i="3"/>
  <c r="G190" i="3" s="1"/>
  <c r="H190" i="3" s="1"/>
  <c r="K190" i="3"/>
  <c r="L190" i="3"/>
  <c r="F191" i="3"/>
  <c r="G191" i="3" s="1"/>
  <c r="H191" i="3" s="1"/>
  <c r="K191" i="3"/>
  <c r="L191" i="3"/>
  <c r="F192" i="3"/>
  <c r="G192" i="3"/>
  <c r="H192" i="3" s="1"/>
  <c r="K192" i="3"/>
  <c r="L192" i="3"/>
  <c r="F193" i="3"/>
  <c r="G193" i="3"/>
  <c r="H193" i="3"/>
  <c r="K193" i="3"/>
  <c r="L193" i="3"/>
  <c r="F194" i="3"/>
  <c r="G194" i="3" s="1"/>
  <c r="H194" i="3" s="1"/>
  <c r="K194" i="3"/>
  <c r="L194" i="3"/>
  <c r="F195" i="3"/>
  <c r="G195" i="3" s="1"/>
  <c r="K195" i="3"/>
  <c r="L195" i="3"/>
  <c r="F196" i="3"/>
  <c r="G196" i="3"/>
  <c r="H196" i="3" s="1"/>
  <c r="K196" i="3"/>
  <c r="L196" i="3"/>
  <c r="F197" i="3"/>
  <c r="G197" i="3"/>
  <c r="H197" i="3"/>
  <c r="K197" i="3"/>
  <c r="L197" i="3"/>
  <c r="J203" i="3" s="1"/>
  <c r="F198" i="3"/>
  <c r="G198" i="3" s="1"/>
  <c r="K198" i="3"/>
  <c r="I198" i="3" s="1"/>
  <c r="L198" i="3"/>
  <c r="F199" i="3"/>
  <c r="G199" i="3" s="1"/>
  <c r="K199" i="3"/>
  <c r="L199" i="3"/>
  <c r="F200" i="3"/>
  <c r="G200" i="3"/>
  <c r="H200" i="3" s="1"/>
  <c r="K200" i="3"/>
  <c r="L200" i="3"/>
  <c r="F201" i="3"/>
  <c r="G201" i="3"/>
  <c r="H201" i="3"/>
  <c r="K201" i="3"/>
  <c r="L201" i="3"/>
  <c r="F202" i="3"/>
  <c r="G202" i="3" s="1"/>
  <c r="K202" i="3"/>
  <c r="I202" i="3" s="1"/>
  <c r="L202" i="3"/>
  <c r="F203" i="3"/>
  <c r="G203" i="3" s="1"/>
  <c r="H203" i="3" s="1"/>
  <c r="K203" i="3"/>
  <c r="L203" i="3"/>
  <c r="F204" i="3"/>
  <c r="G204" i="3"/>
  <c r="H204" i="3" s="1"/>
  <c r="K204" i="3"/>
  <c r="L204" i="3"/>
  <c r="F205" i="3"/>
  <c r="G205" i="3"/>
  <c r="H205" i="3"/>
  <c r="K205" i="3"/>
  <c r="L205" i="3"/>
  <c r="F206" i="3"/>
  <c r="G206" i="3" s="1"/>
  <c r="H206" i="3" s="1"/>
  <c r="K206" i="3"/>
  <c r="L206" i="3"/>
  <c r="F207" i="3"/>
  <c r="G207" i="3" s="1"/>
  <c r="H207" i="3" s="1"/>
  <c r="K207" i="3"/>
  <c r="L207" i="3"/>
  <c r="F208" i="3"/>
  <c r="G208" i="3"/>
  <c r="H208" i="3" s="1"/>
  <c r="K208" i="3"/>
  <c r="L208" i="3"/>
  <c r="F209" i="3"/>
  <c r="G209" i="3" s="1"/>
  <c r="H209" i="3" s="1"/>
  <c r="K209" i="3"/>
  <c r="L209" i="3"/>
  <c r="F210" i="3"/>
  <c r="G210" i="3" s="1"/>
  <c r="H210" i="3" s="1"/>
  <c r="K210" i="3"/>
  <c r="L210" i="3"/>
  <c r="F211" i="3"/>
  <c r="G211" i="3" s="1"/>
  <c r="H211" i="3" s="1"/>
  <c r="K211" i="3"/>
  <c r="L211" i="3"/>
  <c r="F212" i="3"/>
  <c r="G212" i="3"/>
  <c r="H212" i="3" s="1"/>
  <c r="K212" i="3"/>
  <c r="L212" i="3"/>
  <c r="F213" i="3"/>
  <c r="G213" i="3" s="1"/>
  <c r="H213" i="3" s="1"/>
  <c r="K213" i="3"/>
  <c r="L213" i="3"/>
  <c r="F214" i="3"/>
  <c r="G214" i="3" s="1"/>
  <c r="H214" i="3" s="1"/>
  <c r="K214" i="3"/>
  <c r="L214" i="3"/>
  <c r="F215" i="3"/>
  <c r="G215" i="3" s="1"/>
  <c r="H215" i="3" s="1"/>
  <c r="K215" i="3"/>
  <c r="L215" i="3"/>
  <c r="F216" i="3"/>
  <c r="G216" i="3"/>
  <c r="H216" i="3" s="1"/>
  <c r="K216" i="3"/>
  <c r="L216" i="3"/>
  <c r="F217" i="3"/>
  <c r="G217" i="3" s="1"/>
  <c r="H217" i="3" s="1"/>
  <c r="K217" i="3"/>
  <c r="L217" i="3"/>
  <c r="F218" i="3"/>
  <c r="G218" i="3" s="1"/>
  <c r="H218" i="3" s="1"/>
  <c r="K218" i="3"/>
  <c r="L218" i="3"/>
  <c r="F219" i="3"/>
  <c r="G219" i="3" s="1"/>
  <c r="H219" i="3" s="1"/>
  <c r="K219" i="3"/>
  <c r="L219" i="3"/>
  <c r="F220" i="3"/>
  <c r="G220" i="3"/>
  <c r="K220" i="3"/>
  <c r="L220" i="3"/>
  <c r="F221" i="3"/>
  <c r="G221" i="3" s="1"/>
  <c r="H221" i="3" s="1"/>
  <c r="K221" i="3"/>
  <c r="L221" i="3"/>
  <c r="F222" i="3"/>
  <c r="G222" i="3" s="1"/>
  <c r="H222" i="3" s="1"/>
  <c r="K222" i="3"/>
  <c r="L222" i="3"/>
  <c r="F223" i="3"/>
  <c r="G223" i="3" s="1"/>
  <c r="H223" i="3" s="1"/>
  <c r="K223" i="3"/>
  <c r="L223" i="3"/>
  <c r="F224" i="3"/>
  <c r="G224" i="3"/>
  <c r="K224" i="3"/>
  <c r="L224" i="3"/>
  <c r="F225" i="3"/>
  <c r="G225" i="3" s="1"/>
  <c r="H225" i="3" s="1"/>
  <c r="K225" i="3"/>
  <c r="L225" i="3"/>
  <c r="F226" i="3"/>
  <c r="G226" i="3" s="1"/>
  <c r="H226" i="3" s="1"/>
  <c r="K226" i="3"/>
  <c r="L226" i="3"/>
  <c r="F227" i="3"/>
  <c r="G227" i="3" s="1"/>
  <c r="H227" i="3" s="1"/>
  <c r="K227" i="3"/>
  <c r="L227" i="3"/>
  <c r="F228" i="3"/>
  <c r="G228" i="3"/>
  <c r="K228" i="3"/>
  <c r="L228" i="3"/>
  <c r="F229" i="3"/>
  <c r="G229" i="3" s="1"/>
  <c r="H229" i="3" s="1"/>
  <c r="K229" i="3"/>
  <c r="L229" i="3"/>
  <c r="F230" i="3"/>
  <c r="G230" i="3" s="1"/>
  <c r="H230" i="3" s="1"/>
  <c r="K230" i="3"/>
  <c r="L230" i="3"/>
  <c r="F231" i="3"/>
  <c r="G231" i="3" s="1"/>
  <c r="H231" i="3" s="1"/>
  <c r="K231" i="3"/>
  <c r="L231" i="3"/>
  <c r="F232" i="3"/>
  <c r="G232" i="3"/>
  <c r="K232" i="3"/>
  <c r="L232" i="3"/>
  <c r="F233" i="3"/>
  <c r="G233" i="3" s="1"/>
  <c r="H233" i="3" s="1"/>
  <c r="K233" i="3"/>
  <c r="L233" i="3"/>
  <c r="J239" i="3" s="1"/>
  <c r="F234" i="3"/>
  <c r="G234" i="3" s="1"/>
  <c r="H234" i="3" s="1"/>
  <c r="K234" i="3"/>
  <c r="L234" i="3"/>
  <c r="F235" i="3"/>
  <c r="G235" i="3" s="1"/>
  <c r="H235" i="3" s="1"/>
  <c r="K235" i="3"/>
  <c r="L235" i="3"/>
  <c r="F236" i="3"/>
  <c r="G236" i="3"/>
  <c r="K236" i="3"/>
  <c r="L236" i="3"/>
  <c r="F237" i="3"/>
  <c r="G237" i="3" s="1"/>
  <c r="I237" i="3"/>
  <c r="K237" i="3"/>
  <c r="L237" i="3"/>
  <c r="F238" i="3"/>
  <c r="G238" i="3" s="1"/>
  <c r="I238" i="3"/>
  <c r="K238" i="3"/>
  <c r="L238" i="3"/>
  <c r="F239" i="3"/>
  <c r="G239" i="3"/>
  <c r="H239" i="3" s="1"/>
  <c r="K239" i="3"/>
  <c r="L239" i="3"/>
  <c r="F240" i="3"/>
  <c r="G240" i="3"/>
  <c r="K240" i="3"/>
  <c r="L240" i="3"/>
  <c r="F241" i="3"/>
  <c r="G241" i="3" s="1"/>
  <c r="I241" i="3"/>
  <c r="K241" i="3"/>
  <c r="L241" i="3"/>
  <c r="F242" i="3"/>
  <c r="G242" i="3" s="1"/>
  <c r="I242" i="3"/>
  <c r="K242" i="3"/>
  <c r="L242" i="3"/>
  <c r="F243" i="3"/>
  <c r="G243" i="3"/>
  <c r="H243" i="3" s="1"/>
  <c r="K243" i="3"/>
  <c r="L243" i="3"/>
  <c r="F244" i="3"/>
  <c r="G244" i="3"/>
  <c r="K244" i="3"/>
  <c r="L244" i="3"/>
  <c r="F245" i="3"/>
  <c r="G245" i="3" s="1"/>
  <c r="I245" i="3"/>
  <c r="K245" i="3"/>
  <c r="L245" i="3"/>
  <c r="F246" i="3"/>
  <c r="G246" i="3" s="1"/>
  <c r="I246" i="3"/>
  <c r="K246" i="3"/>
  <c r="L246" i="3"/>
  <c r="F247" i="3"/>
  <c r="G247" i="3"/>
  <c r="H247" i="3" s="1"/>
  <c r="K247" i="3"/>
  <c r="L247" i="3"/>
  <c r="F248" i="3"/>
  <c r="G248" i="3"/>
  <c r="H248" i="3"/>
  <c r="K248" i="3"/>
  <c r="L248" i="3"/>
  <c r="F249" i="3"/>
  <c r="G249" i="3" s="1"/>
  <c r="H249" i="3"/>
  <c r="K249" i="3"/>
  <c r="I253" i="3" s="1"/>
  <c r="L249" i="3"/>
  <c r="F250" i="3"/>
  <c r="G250" i="3" s="1"/>
  <c r="H250" i="3" s="1"/>
  <c r="K250" i="3"/>
  <c r="L250" i="3"/>
  <c r="F251" i="3"/>
  <c r="G251" i="3"/>
  <c r="H251" i="3" s="1"/>
  <c r="K251" i="3"/>
  <c r="L251" i="3"/>
  <c r="F252" i="3"/>
  <c r="G252" i="3"/>
  <c r="H252" i="3"/>
  <c r="K252" i="3"/>
  <c r="L252" i="3"/>
  <c r="F253" i="3"/>
  <c r="G253" i="3"/>
  <c r="H253" i="3"/>
  <c r="K253" i="3"/>
  <c r="L253" i="3"/>
  <c r="J258" i="3" s="1"/>
  <c r="F254" i="3"/>
  <c r="G254" i="3" s="1"/>
  <c r="K254" i="3"/>
  <c r="L254" i="3"/>
  <c r="F255" i="3"/>
  <c r="G255" i="3"/>
  <c r="H255" i="3" s="1"/>
  <c r="K255" i="3"/>
  <c r="L255" i="3"/>
  <c r="F256" i="3"/>
  <c r="G256" i="3"/>
  <c r="H256" i="3"/>
  <c r="K256" i="3"/>
  <c r="L256" i="3"/>
  <c r="F257" i="3"/>
  <c r="G257" i="3"/>
  <c r="H257" i="3"/>
  <c r="K257" i="3"/>
  <c r="L257" i="3"/>
  <c r="F258" i="3"/>
  <c r="G258" i="3" s="1"/>
  <c r="K258" i="3"/>
  <c r="L258" i="3"/>
  <c r="F259" i="3"/>
  <c r="G259" i="3"/>
  <c r="H259" i="3" s="1"/>
  <c r="K259" i="3"/>
  <c r="L259" i="3"/>
  <c r="F260" i="3"/>
  <c r="G260" i="3"/>
  <c r="H260" i="3"/>
  <c r="K260" i="3"/>
  <c r="L260" i="3"/>
  <c r="F261" i="3"/>
  <c r="G261" i="3"/>
  <c r="H261" i="3"/>
  <c r="I261" i="3"/>
  <c r="K261" i="3"/>
  <c r="I265" i="3" s="1"/>
  <c r="L261" i="3"/>
  <c r="F262" i="3"/>
  <c r="G262" i="3" s="1"/>
  <c r="J262" i="3"/>
  <c r="K262" i="3"/>
  <c r="L262" i="3"/>
  <c r="F263" i="3"/>
  <c r="G263" i="3"/>
  <c r="H263" i="3" s="1"/>
  <c r="K263" i="3"/>
  <c r="L263" i="3"/>
  <c r="F264" i="3"/>
  <c r="G264" i="3"/>
  <c r="H264" i="3"/>
  <c r="K264" i="3"/>
  <c r="L264" i="3"/>
  <c r="F265" i="3"/>
  <c r="G265" i="3"/>
  <c r="K265" i="3"/>
  <c r="L265" i="3"/>
  <c r="F266" i="3"/>
  <c r="G266" i="3" s="1"/>
  <c r="H266" i="3" s="1"/>
  <c r="K266" i="3"/>
  <c r="L266" i="3"/>
  <c r="F267" i="3"/>
  <c r="G267" i="3"/>
  <c r="H267" i="3" s="1"/>
  <c r="K267" i="3"/>
  <c r="L267" i="3"/>
  <c r="F268" i="3"/>
  <c r="G268" i="3"/>
  <c r="H268" i="3"/>
  <c r="K268" i="3"/>
  <c r="I273" i="3" s="1"/>
  <c r="L268" i="3"/>
  <c r="J274" i="3" s="1"/>
  <c r="F269" i="3"/>
  <c r="G269" i="3"/>
  <c r="K269" i="3"/>
  <c r="L269" i="3"/>
  <c r="F270" i="3"/>
  <c r="G270" i="3" s="1"/>
  <c r="H270" i="3" s="1"/>
  <c r="J270" i="3"/>
  <c r="K270" i="3"/>
  <c r="L270" i="3"/>
  <c r="F271" i="3"/>
  <c r="G271" i="3"/>
  <c r="H271" i="3" s="1"/>
  <c r="K271" i="3"/>
  <c r="L271" i="3"/>
  <c r="F272" i="3"/>
  <c r="G272" i="3"/>
  <c r="H272" i="3"/>
  <c r="K272" i="3"/>
  <c r="L272" i="3"/>
  <c r="F273" i="3"/>
  <c r="G273" i="3"/>
  <c r="K273" i="3"/>
  <c r="L273" i="3"/>
  <c r="F274" i="3"/>
  <c r="G274" i="3" s="1"/>
  <c r="H274" i="3" s="1"/>
  <c r="K274" i="3"/>
  <c r="L274" i="3"/>
  <c r="F275" i="3"/>
  <c r="G275" i="3"/>
  <c r="H275" i="3" s="1"/>
  <c r="K275" i="3"/>
  <c r="L275" i="3"/>
  <c r="F276" i="3"/>
  <c r="G276" i="3"/>
  <c r="H276" i="3"/>
  <c r="K276" i="3"/>
  <c r="L276" i="3"/>
  <c r="P155" i="3" l="1"/>
  <c r="P139" i="3"/>
  <c r="P135" i="3"/>
  <c r="Q128" i="3"/>
  <c r="P131" i="3"/>
  <c r="P127" i="3"/>
  <c r="P123" i="3"/>
  <c r="P276" i="3"/>
  <c r="Q246" i="3"/>
  <c r="Q242" i="3"/>
  <c r="P169" i="3"/>
  <c r="Q164" i="3"/>
  <c r="P164" i="3"/>
  <c r="P162" i="3"/>
  <c r="Q154" i="3"/>
  <c r="P156" i="3"/>
  <c r="P152" i="3"/>
  <c r="P148" i="3"/>
  <c r="P144" i="3"/>
  <c r="P140" i="3"/>
  <c r="P136" i="3"/>
  <c r="P132" i="3"/>
  <c r="P128" i="3"/>
  <c r="Q121" i="3"/>
  <c r="P124" i="3"/>
  <c r="Q117" i="3"/>
  <c r="P120" i="3"/>
  <c r="Q113" i="3"/>
  <c r="P116" i="3"/>
  <c r="Q109" i="3"/>
  <c r="P112" i="3"/>
  <c r="Q105" i="3"/>
  <c r="P106" i="3"/>
  <c r="Q101" i="3"/>
  <c r="P99" i="3"/>
  <c r="P87" i="3"/>
  <c r="P45" i="3"/>
  <c r="P43" i="3"/>
  <c r="P41" i="3"/>
  <c r="P39" i="3"/>
  <c r="P37" i="3"/>
  <c r="P35" i="3"/>
  <c r="P33" i="3"/>
  <c r="P31" i="3"/>
  <c r="P29" i="3"/>
  <c r="P27" i="3"/>
  <c r="P25" i="3"/>
  <c r="P23" i="3"/>
  <c r="P21" i="3"/>
  <c r="P19" i="3"/>
  <c r="P17" i="3"/>
  <c r="P14" i="3"/>
  <c r="P10" i="3"/>
  <c r="Q215" i="3"/>
  <c r="P147" i="3"/>
  <c r="Q140" i="3"/>
  <c r="P274" i="3"/>
  <c r="P270" i="3"/>
  <c r="P266" i="3"/>
  <c r="P167" i="3"/>
  <c r="P165" i="3"/>
  <c r="Q162" i="3"/>
  <c r="Q158" i="3"/>
  <c r="P160" i="3"/>
  <c r="P157" i="3"/>
  <c r="Q150" i="3"/>
  <c r="P153" i="3"/>
  <c r="Q146" i="3"/>
  <c r="P149" i="3"/>
  <c r="Q142" i="3"/>
  <c r="P145" i="3"/>
  <c r="Q138" i="3"/>
  <c r="P141" i="3"/>
  <c r="Q134" i="3"/>
  <c r="P137" i="3"/>
  <c r="Q130" i="3"/>
  <c r="P133" i="3"/>
  <c r="Q126" i="3"/>
  <c r="P129" i="3"/>
  <c r="Q122" i="3"/>
  <c r="P125" i="3"/>
  <c r="Q118" i="3"/>
  <c r="P121" i="3"/>
  <c r="Q114" i="3"/>
  <c r="P117" i="3"/>
  <c r="Q110" i="3"/>
  <c r="P113" i="3"/>
  <c r="Q106" i="3"/>
  <c r="P108" i="3"/>
  <c r="Q102" i="3"/>
  <c r="P101" i="3"/>
  <c r="Q90" i="3"/>
  <c r="Q88" i="3"/>
  <c r="Q86" i="3"/>
  <c r="Q8" i="3"/>
  <c r="Q4" i="3"/>
  <c r="Q231" i="3"/>
  <c r="Q203" i="3"/>
  <c r="P151" i="3"/>
  <c r="Q144" i="3"/>
  <c r="P143" i="3"/>
  <c r="P115" i="3"/>
  <c r="P111" i="3"/>
  <c r="Q85" i="3"/>
  <c r="P268" i="3"/>
  <c r="Q247" i="3"/>
  <c r="Q244" i="3"/>
  <c r="Q243" i="3"/>
  <c r="P230" i="3"/>
  <c r="P214" i="3"/>
  <c r="P198" i="3"/>
  <c r="P182" i="3"/>
  <c r="P170" i="3"/>
  <c r="Q159" i="3"/>
  <c r="P163" i="3"/>
  <c r="P161" i="3"/>
  <c r="P158" i="3"/>
  <c r="P154" i="3"/>
  <c r="P150" i="3"/>
  <c r="P146" i="3"/>
  <c r="P142" i="3"/>
  <c r="P138" i="3"/>
  <c r="P134" i="3"/>
  <c r="P130" i="3"/>
  <c r="P126" i="3"/>
  <c r="P122" i="3"/>
  <c r="P118" i="3"/>
  <c r="P114" i="3"/>
  <c r="P110" i="3"/>
  <c r="P103" i="3"/>
  <c r="P96" i="3"/>
  <c r="Q94" i="3"/>
  <c r="P46" i="3"/>
  <c r="P44" i="3"/>
  <c r="P42" i="3"/>
  <c r="P40" i="3"/>
  <c r="P38" i="3"/>
  <c r="P36" i="3"/>
  <c r="P34" i="3"/>
  <c r="P32" i="3"/>
  <c r="P30" i="3"/>
  <c r="P28" i="3"/>
  <c r="P26" i="3"/>
  <c r="P24" i="3"/>
  <c r="P22" i="3"/>
  <c r="P20" i="3"/>
  <c r="P18" i="3"/>
  <c r="P16" i="3"/>
  <c r="P12" i="3"/>
  <c r="P8" i="3"/>
  <c r="P4" i="3"/>
  <c r="P260" i="3"/>
  <c r="P254" i="3"/>
  <c r="P248" i="3"/>
  <c r="Q219" i="3"/>
  <c r="Q187" i="3"/>
  <c r="Q184" i="3"/>
  <c r="Q171" i="3"/>
  <c r="Q272" i="3"/>
  <c r="Q269" i="3"/>
  <c r="Q267" i="3"/>
  <c r="Q265" i="3"/>
  <c r="Q263" i="3"/>
  <c r="Q261" i="3"/>
  <c r="Q259" i="3"/>
  <c r="Q257" i="3"/>
  <c r="Q255" i="3"/>
  <c r="Q253" i="3"/>
  <c r="Q251" i="3"/>
  <c r="Q249" i="3"/>
  <c r="P241" i="3"/>
  <c r="P242" i="3"/>
  <c r="Q230" i="3"/>
  <c r="Q229" i="3"/>
  <c r="Q228" i="3"/>
  <c r="P226" i="3"/>
  <c r="Q214" i="3"/>
  <c r="Q213" i="3"/>
  <c r="Q212" i="3"/>
  <c r="P210" i="3"/>
  <c r="Q199" i="3"/>
  <c r="Q198" i="3"/>
  <c r="Q197" i="3"/>
  <c r="Q196" i="3"/>
  <c r="P194" i="3"/>
  <c r="Q182" i="3"/>
  <c r="Q181" i="3"/>
  <c r="Q180" i="3"/>
  <c r="P178" i="3"/>
  <c r="Q166" i="3"/>
  <c r="Q275" i="3"/>
  <c r="Q271" i="3"/>
  <c r="P264" i="3"/>
  <c r="P258" i="3"/>
  <c r="P252" i="3"/>
  <c r="P243" i="3"/>
  <c r="P244" i="3"/>
  <c r="P245" i="3"/>
  <c r="P246" i="3"/>
  <c r="Q232" i="3"/>
  <c r="Q200" i="3"/>
  <c r="Q186" i="3"/>
  <c r="Q185" i="3"/>
  <c r="Q170" i="3"/>
  <c r="Q169" i="3"/>
  <c r="Q276" i="3"/>
  <c r="P273" i="3"/>
  <c r="P269" i="3"/>
  <c r="Q273" i="3"/>
  <c r="P265" i="3"/>
  <c r="P263" i="3"/>
  <c r="P261" i="3"/>
  <c r="P259" i="3"/>
  <c r="P257" i="3"/>
  <c r="P255" i="3"/>
  <c r="P253" i="3"/>
  <c r="P251" i="3"/>
  <c r="P249" i="3"/>
  <c r="P247" i="3"/>
  <c r="Q240" i="3"/>
  <c r="P238" i="3"/>
  <c r="Q227" i="3"/>
  <c r="Q226" i="3"/>
  <c r="Q225" i="3"/>
  <c r="Q224" i="3"/>
  <c r="P222" i="3"/>
  <c r="Q211" i="3"/>
  <c r="Q210" i="3"/>
  <c r="Q209" i="3"/>
  <c r="Q208" i="3"/>
  <c r="P206" i="3"/>
  <c r="Q195" i="3"/>
  <c r="Q194" i="3"/>
  <c r="Q193" i="3"/>
  <c r="Q192" i="3"/>
  <c r="P190" i="3"/>
  <c r="Q179" i="3"/>
  <c r="Q178" i="3"/>
  <c r="Q177" i="3"/>
  <c r="Q176" i="3"/>
  <c r="P174" i="3"/>
  <c r="P267" i="3"/>
  <c r="P262" i="3"/>
  <c r="P256" i="3"/>
  <c r="P250" i="3"/>
  <c r="Q234" i="3"/>
  <c r="Q233" i="3"/>
  <c r="Q218" i="3"/>
  <c r="Q217" i="3"/>
  <c r="Q216" i="3"/>
  <c r="Q202" i="3"/>
  <c r="Q201" i="3"/>
  <c r="Q168" i="3"/>
  <c r="P272" i="3"/>
  <c r="Q274" i="3"/>
  <c r="Q270" i="3"/>
  <c r="Q268" i="3"/>
  <c r="Q266" i="3"/>
  <c r="Q264" i="3"/>
  <c r="Q262" i="3"/>
  <c r="Q260" i="3"/>
  <c r="Q258" i="3"/>
  <c r="Q256" i="3"/>
  <c r="Q254" i="3"/>
  <c r="Q252" i="3"/>
  <c r="Q250" i="3"/>
  <c r="Q248" i="3"/>
  <c r="Q239" i="3"/>
  <c r="Q238" i="3"/>
  <c r="Q237" i="3"/>
  <c r="Q236" i="3"/>
  <c r="P234" i="3"/>
  <c r="Q223" i="3"/>
  <c r="Q222" i="3"/>
  <c r="Q221" i="3"/>
  <c r="Q220" i="3"/>
  <c r="P218" i="3"/>
  <c r="Q207" i="3"/>
  <c r="Q206" i="3"/>
  <c r="Q205" i="3"/>
  <c r="Q204" i="3"/>
  <c r="P202" i="3"/>
  <c r="Q191" i="3"/>
  <c r="Q190" i="3"/>
  <c r="Q189" i="3"/>
  <c r="Q188" i="3"/>
  <c r="P186" i="3"/>
  <c r="Q175" i="3"/>
  <c r="Q174" i="3"/>
  <c r="Q173" i="3"/>
  <c r="Q172" i="3"/>
  <c r="Q245" i="3"/>
  <c r="Q241" i="3"/>
  <c r="P239" i="3"/>
  <c r="P235" i="3"/>
  <c r="P231" i="3"/>
  <c r="P227" i="3"/>
  <c r="P223" i="3"/>
  <c r="P219" i="3"/>
  <c r="P215" i="3"/>
  <c r="P211" i="3"/>
  <c r="P207" i="3"/>
  <c r="P203" i="3"/>
  <c r="P199" i="3"/>
  <c r="P195" i="3"/>
  <c r="P191" i="3"/>
  <c r="P187" i="3"/>
  <c r="P183" i="3"/>
  <c r="P179" i="3"/>
  <c r="P175" i="3"/>
  <c r="P171" i="3"/>
  <c r="Q160" i="3"/>
  <c r="Q156" i="3"/>
  <c r="P240" i="3"/>
  <c r="P236" i="3"/>
  <c r="P232" i="3"/>
  <c r="P228" i="3"/>
  <c r="P224" i="3"/>
  <c r="P220" i="3"/>
  <c r="P216" i="3"/>
  <c r="P212" i="3"/>
  <c r="P208" i="3"/>
  <c r="P204" i="3"/>
  <c r="P200" i="3"/>
  <c r="P196" i="3"/>
  <c r="P192" i="3"/>
  <c r="P188" i="3"/>
  <c r="P184" i="3"/>
  <c r="P180" i="3"/>
  <c r="P176" i="3"/>
  <c r="P172" i="3"/>
  <c r="Q165" i="3"/>
  <c r="Q161" i="3"/>
  <c r="Q157" i="3"/>
  <c r="Q84" i="3"/>
  <c r="Q82" i="3"/>
  <c r="Q80" i="3"/>
  <c r="Q78" i="3"/>
  <c r="Q76" i="3"/>
  <c r="Q74" i="3"/>
  <c r="Q72" i="3"/>
  <c r="Q70" i="3"/>
  <c r="Q68" i="3"/>
  <c r="Q66" i="3"/>
  <c r="Q64" i="3"/>
  <c r="Q62" i="3"/>
  <c r="Q60" i="3"/>
  <c r="Q58" i="3"/>
  <c r="Q56" i="3"/>
  <c r="Q54" i="3"/>
  <c r="Q52" i="3"/>
  <c r="Q50" i="3"/>
  <c r="Q48" i="3"/>
  <c r="Q46" i="3"/>
  <c r="Q44" i="3"/>
  <c r="Q42" i="3"/>
  <c r="P237" i="3"/>
  <c r="P233" i="3"/>
  <c r="P229" i="3"/>
  <c r="P225" i="3"/>
  <c r="P221" i="3"/>
  <c r="P217" i="3"/>
  <c r="P213" i="3"/>
  <c r="P209" i="3"/>
  <c r="P205" i="3"/>
  <c r="P201" i="3"/>
  <c r="P197" i="3"/>
  <c r="P193" i="3"/>
  <c r="P189" i="3"/>
  <c r="P185" i="3"/>
  <c r="P181" i="3"/>
  <c r="P177" i="3"/>
  <c r="P173" i="3"/>
  <c r="Q83" i="3"/>
  <c r="Q81" i="3"/>
  <c r="Q79" i="3"/>
  <c r="Q77" i="3"/>
  <c r="Q75" i="3"/>
  <c r="Q73" i="3"/>
  <c r="Q71" i="3"/>
  <c r="Q69" i="3"/>
  <c r="Q67" i="3"/>
  <c r="Q65" i="3"/>
  <c r="Q63" i="3"/>
  <c r="Q61" i="3"/>
  <c r="Q59" i="3"/>
  <c r="Q57" i="3"/>
  <c r="Q55" i="3"/>
  <c r="Q53" i="3"/>
  <c r="Q51" i="3"/>
  <c r="Q49" i="3"/>
  <c r="Q47" i="3"/>
  <c r="Q45" i="3"/>
  <c r="Q43" i="3"/>
  <c r="Q41" i="3"/>
  <c r="Q39" i="3"/>
  <c r="Q37" i="3"/>
  <c r="Q35" i="3"/>
  <c r="Q33" i="3"/>
  <c r="Q31" i="3"/>
  <c r="Q29" i="3"/>
  <c r="Q27" i="3"/>
  <c r="Q25" i="3"/>
  <c r="Q23" i="3"/>
  <c r="Q21" i="3"/>
  <c r="Q19" i="3"/>
  <c r="Q17" i="3"/>
  <c r="Q15" i="3"/>
  <c r="Q10" i="3"/>
  <c r="P85" i="3"/>
  <c r="P83" i="3"/>
  <c r="P81" i="3"/>
  <c r="P79" i="3"/>
  <c r="P77" i="3"/>
  <c r="P75" i="3"/>
  <c r="P73" i="3"/>
  <c r="P71" i="3"/>
  <c r="P69" i="3"/>
  <c r="P67" i="3"/>
  <c r="P65" i="3"/>
  <c r="P63" i="3"/>
  <c r="P61" i="3"/>
  <c r="P59" i="3"/>
  <c r="P57" i="3"/>
  <c r="P55" i="3"/>
  <c r="P53" i="3"/>
  <c r="P51" i="3"/>
  <c r="P49" i="3"/>
  <c r="P47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1" i="3"/>
  <c r="P109" i="3"/>
  <c r="P107" i="3"/>
  <c r="P105" i="3"/>
  <c r="P102" i="3"/>
  <c r="P100" i="3"/>
  <c r="P98" i="3"/>
  <c r="P91" i="3"/>
  <c r="P90" i="3"/>
  <c r="P89" i="3"/>
  <c r="P88" i="3"/>
  <c r="P86" i="3"/>
  <c r="P84" i="3"/>
  <c r="P82" i="3"/>
  <c r="P80" i="3"/>
  <c r="P78" i="3"/>
  <c r="P76" i="3"/>
  <c r="P74" i="3"/>
  <c r="P72" i="3"/>
  <c r="P70" i="3"/>
  <c r="P68" i="3"/>
  <c r="P66" i="3"/>
  <c r="P64" i="3"/>
  <c r="P62" i="3"/>
  <c r="P60" i="3"/>
  <c r="P58" i="3"/>
  <c r="P56" i="3"/>
  <c r="P54" i="3"/>
  <c r="P52" i="3"/>
  <c r="P50" i="3"/>
  <c r="P48" i="3"/>
  <c r="Q14" i="3"/>
  <c r="Q13" i="3"/>
  <c r="Q12" i="3"/>
  <c r="Q9" i="3"/>
  <c r="Q7" i="3"/>
  <c r="Q5" i="3"/>
  <c r="P15" i="3"/>
  <c r="P13" i="3"/>
  <c r="P11" i="3"/>
  <c r="P9" i="3"/>
  <c r="P7" i="3"/>
  <c r="P5" i="3"/>
  <c r="J265" i="3"/>
  <c r="J253" i="3"/>
  <c r="J276" i="3"/>
  <c r="I272" i="3"/>
  <c r="J269" i="3"/>
  <c r="I260" i="3"/>
  <c r="I250" i="3"/>
  <c r="I249" i="3"/>
  <c r="I251" i="3"/>
  <c r="J246" i="3"/>
  <c r="J201" i="3"/>
  <c r="I189" i="3"/>
  <c r="I141" i="3"/>
  <c r="J7" i="3"/>
  <c r="I269" i="3"/>
  <c r="I256" i="3"/>
  <c r="I109" i="3"/>
  <c r="I62" i="3"/>
  <c r="J266" i="3"/>
  <c r="I264" i="3"/>
  <c r="J254" i="3"/>
  <c r="J257" i="3"/>
  <c r="I252" i="3"/>
  <c r="I205" i="3"/>
  <c r="J163" i="3"/>
  <c r="I87" i="3"/>
  <c r="J83" i="3"/>
  <c r="J3" i="3"/>
  <c r="J198" i="3"/>
  <c r="J185" i="3"/>
  <c r="I173" i="3"/>
  <c r="I276" i="3"/>
  <c r="J273" i="3"/>
  <c r="I268" i="3"/>
  <c r="I257" i="3"/>
  <c r="J261" i="3"/>
  <c r="J238" i="3"/>
  <c r="J182" i="3"/>
  <c r="J169" i="3"/>
  <c r="H258" i="3"/>
  <c r="H269" i="3"/>
  <c r="H262" i="3"/>
  <c r="H273" i="3"/>
  <c r="H254" i="3"/>
  <c r="H265" i="3"/>
  <c r="I186" i="3"/>
  <c r="I188" i="3"/>
  <c r="I128" i="3"/>
  <c r="I127" i="3"/>
  <c r="I126" i="3"/>
  <c r="I129" i="3"/>
  <c r="I96" i="3"/>
  <c r="I95" i="3"/>
  <c r="I94" i="3"/>
  <c r="I97" i="3"/>
  <c r="J275" i="3"/>
  <c r="I270" i="3"/>
  <c r="J267" i="3"/>
  <c r="I266" i="3"/>
  <c r="J263" i="3"/>
  <c r="I262" i="3"/>
  <c r="J259" i="3"/>
  <c r="I258" i="3"/>
  <c r="J255" i="3"/>
  <c r="I254" i="3"/>
  <c r="J251" i="3"/>
  <c r="J237" i="3"/>
  <c r="J234" i="3"/>
  <c r="J233" i="3"/>
  <c r="J230" i="3"/>
  <c r="J229" i="3"/>
  <c r="J226" i="3"/>
  <c r="J225" i="3"/>
  <c r="J222" i="3"/>
  <c r="J221" i="3"/>
  <c r="J218" i="3"/>
  <c r="J217" i="3"/>
  <c r="J214" i="3"/>
  <c r="J213" i="3"/>
  <c r="J210" i="3"/>
  <c r="H202" i="3"/>
  <c r="J199" i="3"/>
  <c r="I201" i="3"/>
  <c r="I200" i="3"/>
  <c r="J197" i="3"/>
  <c r="J194" i="3"/>
  <c r="H186" i="3"/>
  <c r="J183" i="3"/>
  <c r="I185" i="3"/>
  <c r="I184" i="3"/>
  <c r="J181" i="3"/>
  <c r="J178" i="3"/>
  <c r="H170" i="3"/>
  <c r="J167" i="3"/>
  <c r="I169" i="3"/>
  <c r="I168" i="3"/>
  <c r="J165" i="3"/>
  <c r="J161" i="3"/>
  <c r="J153" i="3"/>
  <c r="J152" i="3"/>
  <c r="J151" i="3"/>
  <c r="J154" i="3"/>
  <c r="J137" i="3"/>
  <c r="J136" i="3"/>
  <c r="J135" i="3"/>
  <c r="J138" i="3"/>
  <c r="J121" i="3"/>
  <c r="J120" i="3"/>
  <c r="J119" i="3"/>
  <c r="J122" i="3"/>
  <c r="J105" i="3"/>
  <c r="J104" i="3"/>
  <c r="J103" i="3"/>
  <c r="J106" i="3"/>
  <c r="H63" i="3"/>
  <c r="H74" i="3"/>
  <c r="H62" i="3"/>
  <c r="H73" i="3"/>
  <c r="H35" i="3"/>
  <c r="H46" i="3"/>
  <c r="H15" i="3"/>
  <c r="H26" i="3"/>
  <c r="J245" i="3"/>
  <c r="J244" i="3"/>
  <c r="J241" i="3"/>
  <c r="J240" i="3"/>
  <c r="I170" i="3"/>
  <c r="I172" i="3"/>
  <c r="I160" i="3"/>
  <c r="I159" i="3"/>
  <c r="I161" i="3"/>
  <c r="I274" i="3"/>
  <c r="J271" i="3"/>
  <c r="J272" i="3"/>
  <c r="J268" i="3"/>
  <c r="I267" i="3"/>
  <c r="J264" i="3"/>
  <c r="I263" i="3"/>
  <c r="J260" i="3"/>
  <c r="I259" i="3"/>
  <c r="J256" i="3"/>
  <c r="I255" i="3"/>
  <c r="J252" i="3"/>
  <c r="H246" i="3"/>
  <c r="H245" i="3"/>
  <c r="H244" i="3"/>
  <c r="I248" i="3"/>
  <c r="I247" i="3"/>
  <c r="H242" i="3"/>
  <c r="H241" i="3"/>
  <c r="H240" i="3"/>
  <c r="I244" i="3"/>
  <c r="I243" i="3"/>
  <c r="H238" i="3"/>
  <c r="H237" i="3"/>
  <c r="H236" i="3"/>
  <c r="I240" i="3"/>
  <c r="I239" i="3"/>
  <c r="I236" i="3"/>
  <c r="I233" i="3"/>
  <c r="I232" i="3"/>
  <c r="I229" i="3"/>
  <c r="I228" i="3"/>
  <c r="I225" i="3"/>
  <c r="I224" i="3"/>
  <c r="I221" i="3"/>
  <c r="I220" i="3"/>
  <c r="I217" i="3"/>
  <c r="I216" i="3"/>
  <c r="I213" i="3"/>
  <c r="I212" i="3"/>
  <c r="J209" i="3"/>
  <c r="J206" i="3"/>
  <c r="H199" i="3"/>
  <c r="H198" i="3"/>
  <c r="J195" i="3"/>
  <c r="I197" i="3"/>
  <c r="I196" i="3"/>
  <c r="J193" i="3"/>
  <c r="J190" i="3"/>
  <c r="H183" i="3"/>
  <c r="H182" i="3"/>
  <c r="J179" i="3"/>
  <c r="I181" i="3"/>
  <c r="I180" i="3"/>
  <c r="J177" i="3"/>
  <c r="J174" i="3"/>
  <c r="I165" i="3"/>
  <c r="I164" i="3"/>
  <c r="J250" i="3"/>
  <c r="J249" i="3"/>
  <c r="J248" i="3"/>
  <c r="J242" i="3"/>
  <c r="I204" i="3"/>
  <c r="J162" i="3"/>
  <c r="J166" i="3"/>
  <c r="I144" i="3"/>
  <c r="I143" i="3"/>
  <c r="I142" i="3"/>
  <c r="I145" i="3"/>
  <c r="I112" i="3"/>
  <c r="I111" i="3"/>
  <c r="I110" i="3"/>
  <c r="I113" i="3"/>
  <c r="I275" i="3"/>
  <c r="I271" i="3"/>
  <c r="J247" i="3"/>
  <c r="J243" i="3"/>
  <c r="J235" i="3"/>
  <c r="I234" i="3"/>
  <c r="H232" i="3"/>
  <c r="J231" i="3"/>
  <c r="I230" i="3"/>
  <c r="H228" i="3"/>
  <c r="J227" i="3"/>
  <c r="I226" i="3"/>
  <c r="H224" i="3"/>
  <c r="J223" i="3"/>
  <c r="I222" i="3"/>
  <c r="H220" i="3"/>
  <c r="J219" i="3"/>
  <c r="I218" i="3"/>
  <c r="J215" i="3"/>
  <c r="I214" i="3"/>
  <c r="J211" i="3"/>
  <c r="I210" i="3"/>
  <c r="J207" i="3"/>
  <c r="I206" i="3"/>
  <c r="I209" i="3"/>
  <c r="I208" i="3"/>
  <c r="J205" i="3"/>
  <c r="J202" i="3"/>
  <c r="H195" i="3"/>
  <c r="J191" i="3"/>
  <c r="I190" i="3"/>
  <c r="I193" i="3"/>
  <c r="I192" i="3"/>
  <c r="J189" i="3"/>
  <c r="J186" i="3"/>
  <c r="H179" i="3"/>
  <c r="J175" i="3"/>
  <c r="I174" i="3"/>
  <c r="I177" i="3"/>
  <c r="I176" i="3"/>
  <c r="J173" i="3"/>
  <c r="J170" i="3"/>
  <c r="J157" i="3"/>
  <c r="J156" i="3"/>
  <c r="J155" i="3"/>
  <c r="I148" i="3"/>
  <c r="I147" i="3"/>
  <c r="I146" i="3"/>
  <c r="J141" i="3"/>
  <c r="J140" i="3"/>
  <c r="J139" i="3"/>
  <c r="I132" i="3"/>
  <c r="I131" i="3"/>
  <c r="I130" i="3"/>
  <c r="J125" i="3"/>
  <c r="J124" i="3"/>
  <c r="J123" i="3"/>
  <c r="I116" i="3"/>
  <c r="I115" i="3"/>
  <c r="I114" i="3"/>
  <c r="J109" i="3"/>
  <c r="J108" i="3"/>
  <c r="J107" i="3"/>
  <c r="I100" i="3"/>
  <c r="I99" i="3"/>
  <c r="I98" i="3"/>
  <c r="J89" i="3"/>
  <c r="J93" i="3"/>
  <c r="J92" i="3"/>
  <c r="J91" i="3"/>
  <c r="I88" i="3"/>
  <c r="I91" i="3"/>
  <c r="I90" i="3"/>
  <c r="I37" i="3"/>
  <c r="I36" i="3"/>
  <c r="I35" i="3"/>
  <c r="I38" i="3"/>
  <c r="I29" i="3"/>
  <c r="I28" i="3"/>
  <c r="I27" i="3"/>
  <c r="I26" i="3"/>
  <c r="I30" i="3"/>
  <c r="I13" i="3"/>
  <c r="I12" i="3"/>
  <c r="I11" i="3"/>
  <c r="I14" i="3"/>
  <c r="J236" i="3"/>
  <c r="I235" i="3"/>
  <c r="J232" i="3"/>
  <c r="I231" i="3"/>
  <c r="J228" i="3"/>
  <c r="I227" i="3"/>
  <c r="J224" i="3"/>
  <c r="I223" i="3"/>
  <c r="J220" i="3"/>
  <c r="I219" i="3"/>
  <c r="J216" i="3"/>
  <c r="I215" i="3"/>
  <c r="J212" i="3"/>
  <c r="I211" i="3"/>
  <c r="J208" i="3"/>
  <c r="I207" i="3"/>
  <c r="J204" i="3"/>
  <c r="I203" i="3"/>
  <c r="J200" i="3"/>
  <c r="I199" i="3"/>
  <c r="J196" i="3"/>
  <c r="I195" i="3"/>
  <c r="J192" i="3"/>
  <c r="I191" i="3"/>
  <c r="J188" i="3"/>
  <c r="I187" i="3"/>
  <c r="J184" i="3"/>
  <c r="I183" i="3"/>
  <c r="J180" i="3"/>
  <c r="I179" i="3"/>
  <c r="J176" i="3"/>
  <c r="I175" i="3"/>
  <c r="J172" i="3"/>
  <c r="I171" i="3"/>
  <c r="J168" i="3"/>
  <c r="I167" i="3"/>
  <c r="J164" i="3"/>
  <c r="I163" i="3"/>
  <c r="J160" i="3"/>
  <c r="H158" i="3"/>
  <c r="H157" i="3"/>
  <c r="I156" i="3"/>
  <c r="I155" i="3"/>
  <c r="I154" i="3"/>
  <c r="J149" i="3"/>
  <c r="J148" i="3"/>
  <c r="J147" i="3"/>
  <c r="H142" i="3"/>
  <c r="H141" i="3"/>
  <c r="I140" i="3"/>
  <c r="I139" i="3"/>
  <c r="I138" i="3"/>
  <c r="J133" i="3"/>
  <c r="J132" i="3"/>
  <c r="J131" i="3"/>
  <c r="H126" i="3"/>
  <c r="H125" i="3"/>
  <c r="I124" i="3"/>
  <c r="I123" i="3"/>
  <c r="I122" i="3"/>
  <c r="J117" i="3"/>
  <c r="J116" i="3"/>
  <c r="J115" i="3"/>
  <c r="H110" i="3"/>
  <c r="H109" i="3"/>
  <c r="I108" i="3"/>
  <c r="I107" i="3"/>
  <c r="I106" i="3"/>
  <c r="J101" i="3"/>
  <c r="J100" i="3"/>
  <c r="J99" i="3"/>
  <c r="J90" i="3"/>
  <c r="I89" i="3"/>
  <c r="I92" i="3"/>
  <c r="J70" i="3"/>
  <c r="J69" i="3"/>
  <c r="J68" i="3"/>
  <c r="J67" i="3"/>
  <c r="J42" i="3"/>
  <c r="J41" i="3"/>
  <c r="J40" i="3"/>
  <c r="J39" i="3"/>
  <c r="J34" i="3"/>
  <c r="J33" i="3"/>
  <c r="J32" i="3"/>
  <c r="J35" i="3"/>
  <c r="J31" i="3"/>
  <c r="J22" i="3"/>
  <c r="J21" i="3"/>
  <c r="J20" i="3"/>
  <c r="J19" i="3"/>
  <c r="J23" i="3"/>
  <c r="H154" i="3"/>
  <c r="J150" i="3"/>
  <c r="I149" i="3"/>
  <c r="I152" i="3"/>
  <c r="I151" i="3"/>
  <c r="I150" i="3"/>
  <c r="J145" i="3"/>
  <c r="J144" i="3"/>
  <c r="J143" i="3"/>
  <c r="H138" i="3"/>
  <c r="J134" i="3"/>
  <c r="I133" i="3"/>
  <c r="I136" i="3"/>
  <c r="I135" i="3"/>
  <c r="I134" i="3"/>
  <c r="J129" i="3"/>
  <c r="J128" i="3"/>
  <c r="J127" i="3"/>
  <c r="H122" i="3"/>
  <c r="J118" i="3"/>
  <c r="I117" i="3"/>
  <c r="I120" i="3"/>
  <c r="I119" i="3"/>
  <c r="I118" i="3"/>
  <c r="J113" i="3"/>
  <c r="J112" i="3"/>
  <c r="J111" i="3"/>
  <c r="H106" i="3"/>
  <c r="J102" i="3"/>
  <c r="I101" i="3"/>
  <c r="I104" i="3"/>
  <c r="I103" i="3"/>
  <c r="I102" i="3"/>
  <c r="J97" i="3"/>
  <c r="J96" i="3"/>
  <c r="J95" i="3"/>
  <c r="J88" i="3"/>
  <c r="J71" i="3"/>
  <c r="I73" i="3"/>
  <c r="I72" i="3"/>
  <c r="I71" i="3"/>
  <c r="I74" i="3"/>
  <c r="J86" i="3"/>
  <c r="J85" i="3"/>
  <c r="J84" i="3"/>
  <c r="I81" i="3"/>
  <c r="I80" i="3"/>
  <c r="I79" i="3"/>
  <c r="J78" i="3"/>
  <c r="J77" i="3"/>
  <c r="J76" i="3"/>
  <c r="H71" i="3"/>
  <c r="H82" i="3"/>
  <c r="J66" i="3"/>
  <c r="J65" i="3"/>
  <c r="J64" i="3"/>
  <c r="I61" i="3"/>
  <c r="I60" i="3"/>
  <c r="I59" i="3"/>
  <c r="J58" i="3"/>
  <c r="J57" i="3"/>
  <c r="J56" i="3"/>
  <c r="I53" i="3"/>
  <c r="I52" i="3"/>
  <c r="I51" i="3"/>
  <c r="J50" i="3"/>
  <c r="J49" i="3"/>
  <c r="J48" i="3"/>
  <c r="H43" i="3"/>
  <c r="H54" i="3"/>
  <c r="I45" i="3"/>
  <c r="I44" i="3"/>
  <c r="I43" i="3"/>
  <c r="I25" i="3"/>
  <c r="I24" i="3"/>
  <c r="I23" i="3"/>
  <c r="J18" i="3"/>
  <c r="J17" i="3"/>
  <c r="J16" i="3"/>
  <c r="I5" i="3"/>
  <c r="I9" i="3"/>
  <c r="I4" i="3"/>
  <c r="I8" i="3"/>
  <c r="I7" i="3"/>
  <c r="I82" i="3"/>
  <c r="J75" i="3"/>
  <c r="J74" i="3"/>
  <c r="J73" i="3"/>
  <c r="J72" i="3"/>
  <c r="H67" i="3"/>
  <c r="H78" i="3"/>
  <c r="I69" i="3"/>
  <c r="I68" i="3"/>
  <c r="I67" i="3"/>
  <c r="H56" i="3"/>
  <c r="J55" i="3"/>
  <c r="I41" i="3"/>
  <c r="I40" i="3"/>
  <c r="I39" i="3"/>
  <c r="J38" i="3"/>
  <c r="J37" i="3"/>
  <c r="J36" i="3"/>
  <c r="H31" i="3"/>
  <c r="H42" i="3"/>
  <c r="I33" i="3"/>
  <c r="I32" i="3"/>
  <c r="I31" i="3"/>
  <c r="J30" i="3"/>
  <c r="J29" i="3"/>
  <c r="J28" i="3"/>
  <c r="H23" i="3"/>
  <c r="H34" i="3"/>
  <c r="I21" i="3"/>
  <c r="I20" i="3"/>
  <c r="I19" i="3"/>
  <c r="J14" i="3"/>
  <c r="J13" i="3"/>
  <c r="J12" i="3"/>
  <c r="H83" i="3"/>
  <c r="I85" i="3"/>
  <c r="I84" i="3"/>
  <c r="I83" i="3"/>
  <c r="J82" i="3"/>
  <c r="J81" i="3"/>
  <c r="J80" i="3"/>
  <c r="I77" i="3"/>
  <c r="I76" i="3"/>
  <c r="I75" i="3"/>
  <c r="J63" i="3"/>
  <c r="I65" i="3"/>
  <c r="I64" i="3"/>
  <c r="I63" i="3"/>
  <c r="J62" i="3"/>
  <c r="J61" i="3"/>
  <c r="J60" i="3"/>
  <c r="H55" i="3"/>
  <c r="H66" i="3"/>
  <c r="I57" i="3"/>
  <c r="I56" i="3"/>
  <c r="I55" i="3"/>
  <c r="J54" i="3"/>
  <c r="J53" i="3"/>
  <c r="J52" i="3"/>
  <c r="H47" i="3"/>
  <c r="H58" i="3"/>
  <c r="I49" i="3"/>
  <c r="I48" i="3"/>
  <c r="I47" i="3"/>
  <c r="J46" i="3"/>
  <c r="J45" i="3"/>
  <c r="J44" i="3"/>
  <c r="H39" i="3"/>
  <c r="H50" i="3"/>
  <c r="H38" i="3"/>
  <c r="I34" i="3"/>
  <c r="J27" i="3"/>
  <c r="J26" i="3"/>
  <c r="J25" i="3"/>
  <c r="J24" i="3"/>
  <c r="H19" i="3"/>
  <c r="H30" i="3"/>
  <c r="J15" i="3"/>
  <c r="I17" i="3"/>
  <c r="I16" i="3"/>
  <c r="I15" i="3"/>
  <c r="J6" i="3"/>
  <c r="J10" i="3"/>
  <c r="J9" i="3"/>
  <c r="J8" i="3"/>
  <c r="J4" i="3"/>
  <c r="S1" i="5" l="1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F277" i="3" l="1"/>
  <c r="S277" i="3" l="1"/>
  <c r="L277" i="3"/>
  <c r="K277" i="3"/>
  <c r="R277" i="3"/>
  <c r="G277" i="3"/>
  <c r="I277" i="3" l="1"/>
  <c r="H277" i="3"/>
  <c r="Q277" i="3"/>
  <c r="P277" i="3"/>
  <c r="J277" i="3"/>
  <c r="C1" i="5" l="1"/>
  <c r="B1" i="5" l="1"/>
  <c r="A1" i="5"/>
</calcChain>
</file>

<file path=xl/sharedStrings.xml><?xml version="1.0" encoding="utf-8"?>
<sst xmlns="http://schemas.openxmlformats.org/spreadsheetml/2006/main" count="550" uniqueCount="74">
  <si>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</si>
  <si>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</si>
  <si>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</si>
  <si>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</si>
  <si>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</si>
  <si>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</si>
  <si>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</si>
  <si>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</si>
  <si>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</si>
  <si>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</si>
  <si>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</si>
  <si>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</si>
  <si>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</si>
  <si>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</si>
  <si>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</si>
  <si>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</si>
  <si>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</si>
  <si>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</si>
  <si>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</si>
  <si>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</si>
  <si>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</si>
  <si>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</si>
  <si>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</si>
  <si>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</si>
  <si>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</si>
  <si>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</si>
  <si>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</si>
  <si>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</si>
  <si>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</si>
  <si>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</si>
  <si>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</si>
  <si>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</si>
  <si>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</si>
  <si>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</si>
  <si>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</si>
  <si>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</si>
  <si>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</si>
  <si>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</si>
  <si>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</si>
  <si>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</si>
  <si>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</si>
  <si>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</si>
  <si>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</si>
  <si>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</si>
  <si>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</si>
  <si>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</si>
  <si>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</si>
  <si>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</si>
  <si>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</si>
  <si>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</si>
  <si>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</si>
  <si>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</si>
  <si>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</si>
  <si>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</si>
  <si>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</si>
  <si>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</si>
  <si>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</si>
  <si>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</si>
  <si>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</si>
  <si>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</si>
  <si>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</si>
  <si>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</si>
  <si>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</si>
  <si>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</si>
  <si>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</si>
  <si>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</si>
  <si>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Test nr. 1361 TRAFIR FS M2</t>
  </si>
  <si>
    <t>Sample
276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</si>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</sst>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Meas!$G$2:$G$1001</c:f>
              <c:numCache>
                <c:formatCode>General</c:formatCode>
                <c:ptCount val="1000"/>
                <c:pt idx="0">
                  <c:v>299.31376</c:v>
                </c:pt>
                <c:pt idx="1">
                  <c:v>299.26404500000012</c:v>
                </c:pt>
                <c:pt idx="2">
                  <c:v>299.2077290000002</c:v>
                </c:pt>
                <c:pt idx="3">
                  <c:v>299.25742600000012</c:v>
                </c:pt>
                <c:pt idx="4">
                  <c:v>299.29616900000019</c:v>
                </c:pt>
                <c:pt idx="5">
                  <c:v>299.12946899999997</c:v>
                </c:pt>
                <c:pt idx="6">
                  <c:v>299.2506350000001</c:v>
                </c:pt>
                <c:pt idx="7">
                  <c:v>299.23043000000007</c:v>
                </c:pt>
                <c:pt idx="8">
                  <c:v>299.26159600000005</c:v>
                </c:pt>
                <c:pt idx="9">
                  <c:v>299.14717100000007</c:v>
                </c:pt>
                <c:pt idx="10">
                  <c:v>299.23049100000026</c:v>
                </c:pt>
                <c:pt idx="11">
                  <c:v>299.16736000000014</c:v>
                </c:pt>
                <c:pt idx="12">
                  <c:v>299.22877300000005</c:v>
                </c:pt>
                <c:pt idx="13">
                  <c:v>299.2060190000002</c:v>
                </c:pt>
                <c:pt idx="14">
                  <c:v>299.14965699999993</c:v>
                </c:pt>
                <c:pt idx="15">
                  <c:v>299.24808000000007</c:v>
                </c:pt>
                <c:pt idx="16">
                  <c:v>299.15133700000024</c:v>
                </c:pt>
                <c:pt idx="17">
                  <c:v>299.20438200000012</c:v>
                </c:pt>
                <c:pt idx="18">
                  <c:v>299.14464800000019</c:v>
                </c:pt>
                <c:pt idx="19">
                  <c:v>299.11011499999995</c:v>
                </c:pt>
                <c:pt idx="20">
                  <c:v>299.08151300000009</c:v>
                </c:pt>
                <c:pt idx="21">
                  <c:v>299.16148900000007</c:v>
                </c:pt>
                <c:pt idx="22">
                  <c:v>299.13952800000015</c:v>
                </c:pt>
                <c:pt idx="23">
                  <c:v>299.1581020000001</c:v>
                </c:pt>
                <c:pt idx="24">
                  <c:v>299.0596730000002</c:v>
                </c:pt>
                <c:pt idx="25">
                  <c:v>299.0789950000003</c:v>
                </c:pt>
                <c:pt idx="26">
                  <c:v>299.02516600000013</c:v>
                </c:pt>
                <c:pt idx="27">
                  <c:v>299.02008300000011</c:v>
                </c:pt>
                <c:pt idx="28">
                  <c:v>299.02012700000023</c:v>
                </c:pt>
                <c:pt idx="29">
                  <c:v>299.02842700000019</c:v>
                </c:pt>
                <c:pt idx="30">
                  <c:v>298.99905500000023</c:v>
                </c:pt>
                <c:pt idx="31">
                  <c:v>299.05202300000019</c:v>
                </c:pt>
                <c:pt idx="32">
                  <c:v>298.9780310000001</c:v>
                </c:pt>
                <c:pt idx="33">
                  <c:v>299.06302099999994</c:v>
                </c:pt>
                <c:pt idx="34">
                  <c:v>298.89552000000003</c:v>
                </c:pt>
                <c:pt idx="35">
                  <c:v>298.92333899999994</c:v>
                </c:pt>
                <c:pt idx="36">
                  <c:v>298.9864070000001</c:v>
                </c:pt>
                <c:pt idx="37">
                  <c:v>298.93508800000018</c:v>
                </c:pt>
                <c:pt idx="38">
                  <c:v>298.91484600000013</c:v>
                </c:pt>
                <c:pt idx="39">
                  <c:v>298.88628400000016</c:v>
                </c:pt>
                <c:pt idx="40">
                  <c:v>299.01419400000009</c:v>
                </c:pt>
                <c:pt idx="41">
                  <c:v>298.82487200000014</c:v>
                </c:pt>
                <c:pt idx="42">
                  <c:v>298.79873799999996</c:v>
                </c:pt>
                <c:pt idx="43">
                  <c:v>298.80134500000008</c:v>
                </c:pt>
                <c:pt idx="44">
                  <c:v>298.78618600000004</c:v>
                </c:pt>
                <c:pt idx="45">
                  <c:v>298.71622100000013</c:v>
                </c:pt>
                <c:pt idx="46">
                  <c:v>298.791968</c:v>
                </c:pt>
                <c:pt idx="47">
                  <c:v>298.67168100000026</c:v>
                </c:pt>
                <c:pt idx="48">
                  <c:v>298.69525599999997</c:v>
                </c:pt>
                <c:pt idx="49">
                  <c:v>298.62036000000012</c:v>
                </c:pt>
                <c:pt idx="50">
                  <c:v>298.69775200000004</c:v>
                </c:pt>
                <c:pt idx="51">
                  <c:v>298.64812200000006</c:v>
                </c:pt>
                <c:pt idx="52">
                  <c:v>298.54043799999999</c:v>
                </c:pt>
                <c:pt idx="53">
                  <c:v>298.53538800000024</c:v>
                </c:pt>
                <c:pt idx="54">
                  <c:v>298.60182600000007</c:v>
                </c:pt>
                <c:pt idx="55">
                  <c:v>298.52444000000014</c:v>
                </c:pt>
                <c:pt idx="56">
                  <c:v>298.44870600000013</c:v>
                </c:pt>
                <c:pt idx="57">
                  <c:v>298.4933010000002</c:v>
                </c:pt>
                <c:pt idx="58">
                  <c:v>298.47727400000008</c:v>
                </c:pt>
                <c:pt idx="59">
                  <c:v>298.40071000000012</c:v>
                </c:pt>
                <c:pt idx="60">
                  <c:v>298.44449500000019</c:v>
                </c:pt>
                <c:pt idx="61">
                  <c:v>298.33006100000011</c:v>
                </c:pt>
                <c:pt idx="62">
                  <c:v>298.27368000000024</c:v>
                </c:pt>
                <c:pt idx="63">
                  <c:v>298.32755500000007</c:v>
                </c:pt>
                <c:pt idx="64">
                  <c:v>298.26528500000018</c:v>
                </c:pt>
                <c:pt idx="65">
                  <c:v>298.12306699999999</c:v>
                </c:pt>
                <c:pt idx="66">
                  <c:v>298.14496400000007</c:v>
                </c:pt>
                <c:pt idx="67">
                  <c:v>298.06167200000004</c:v>
                </c:pt>
                <c:pt idx="68">
                  <c:v>298.0187490000003</c:v>
                </c:pt>
                <c:pt idx="69">
                  <c:v>297.91603200000009</c:v>
                </c:pt>
                <c:pt idx="70">
                  <c:v>298.00105800000028</c:v>
                </c:pt>
                <c:pt idx="71">
                  <c:v>298.01876300000004</c:v>
                </c:pt>
                <c:pt idx="72">
                  <c:v>297.92615500000011</c:v>
                </c:pt>
                <c:pt idx="73">
                  <c:v>297.8319120000001</c:v>
                </c:pt>
                <c:pt idx="74">
                  <c:v>297.79490600000008</c:v>
                </c:pt>
                <c:pt idx="75">
                  <c:v>297.62824099999989</c:v>
                </c:pt>
                <c:pt idx="76">
                  <c:v>297.60215599999992</c:v>
                </c:pt>
                <c:pt idx="77">
                  <c:v>297.46753200000012</c:v>
                </c:pt>
                <c:pt idx="78">
                  <c:v>297.54240600000003</c:v>
                </c:pt>
                <c:pt idx="79">
                  <c:v>297.44812200000024</c:v>
                </c:pt>
                <c:pt idx="80">
                  <c:v>297.4767710000001</c:v>
                </c:pt>
                <c:pt idx="81">
                  <c:v>297.3454999999999</c:v>
                </c:pt>
                <c:pt idx="82">
                  <c:v>297.19487500000014</c:v>
                </c:pt>
                <c:pt idx="83">
                  <c:v>297.18387699999994</c:v>
                </c:pt>
                <c:pt idx="84">
                  <c:v>297.00129900000002</c:v>
                </c:pt>
                <c:pt idx="85">
                  <c:v>296.92212100000006</c:v>
                </c:pt>
                <c:pt idx="86">
                  <c:v>296.89522500000021</c:v>
                </c:pt>
                <c:pt idx="87">
                  <c:v>296.81361000000015</c:v>
                </c:pt>
                <c:pt idx="88">
                  <c:v>296.746263</c:v>
                </c:pt>
                <c:pt idx="89">
                  <c:v>296.57712500000002</c:v>
                </c:pt>
                <c:pt idx="90">
                  <c:v>296.49632700000006</c:v>
                </c:pt>
                <c:pt idx="91">
                  <c:v>296.56874500000004</c:v>
                </c:pt>
                <c:pt idx="92">
                  <c:v>296.3962690000003</c:v>
                </c:pt>
                <c:pt idx="93">
                  <c:v>296.28938100000005</c:v>
                </c:pt>
                <c:pt idx="94">
                  <c:v>296.145489</c:v>
                </c:pt>
                <c:pt idx="95">
                  <c:v>296.13371400000005</c:v>
                </c:pt>
                <c:pt idx="96">
                  <c:v>296.10164500000019</c:v>
                </c:pt>
                <c:pt idx="97">
                  <c:v>295.96533100000011</c:v>
                </c:pt>
                <c:pt idx="98">
                  <c:v>295.71796100000006</c:v>
                </c:pt>
                <c:pt idx="99">
                  <c:v>295.64644700000008</c:v>
                </c:pt>
                <c:pt idx="100">
                  <c:v>295.55048100000022</c:v>
                </c:pt>
                <c:pt idx="101">
                  <c:v>295.3359640000001</c:v>
                </c:pt>
                <c:pt idx="102">
                  <c:v>295.34256700000014</c:v>
                </c:pt>
                <c:pt idx="103">
                  <c:v>295.16921700000012</c:v>
                </c:pt>
                <c:pt idx="104">
                  <c:v>295.15239100000008</c:v>
                </c:pt>
                <c:pt idx="105">
                  <c:v>294.93365600000016</c:v>
                </c:pt>
                <c:pt idx="106">
                  <c:v>294.910887</c:v>
                </c:pt>
                <c:pt idx="107">
                  <c:v>294.71404100000018</c:v>
                </c:pt>
                <c:pt idx="108">
                  <c:v>294.65338100000008</c:v>
                </c:pt>
                <c:pt idx="109">
                  <c:v>294.43041300000004</c:v>
                </c:pt>
                <c:pt idx="110">
                  <c:v>294.18719300000021</c:v>
                </c:pt>
                <c:pt idx="111">
                  <c:v>294.21932800000013</c:v>
                </c:pt>
                <c:pt idx="112">
                  <c:v>294.02987000000007</c:v>
                </c:pt>
                <c:pt idx="113">
                  <c:v>293.93901000000005</c:v>
                </c:pt>
                <c:pt idx="114">
                  <c:v>293.70339600000011</c:v>
                </c:pt>
                <c:pt idx="115">
                  <c:v>293.55700100000013</c:v>
                </c:pt>
                <c:pt idx="116">
                  <c:v>293.42479000000003</c:v>
                </c:pt>
                <c:pt idx="117">
                  <c:v>293.24307200000021</c:v>
                </c:pt>
                <c:pt idx="118">
                  <c:v>293.22373000000016</c:v>
                </c:pt>
                <c:pt idx="119">
                  <c:v>292.96527500000002</c:v>
                </c:pt>
                <c:pt idx="120">
                  <c:v>292.67331700000022</c:v>
                </c:pt>
                <c:pt idx="121">
                  <c:v>292.41657299999997</c:v>
                </c:pt>
                <c:pt idx="122">
                  <c:v>292.16586400000006</c:v>
                </c:pt>
                <c:pt idx="123">
                  <c:v>292.01780900000017</c:v>
                </c:pt>
                <c:pt idx="124">
                  <c:v>291.99840500000005</c:v>
                </c:pt>
                <c:pt idx="125">
                  <c:v>291.75012400000014</c:v>
                </c:pt>
                <c:pt idx="126">
                  <c:v>291.36224400000015</c:v>
                </c:pt>
                <c:pt idx="127">
                  <c:v>291.12832300000014</c:v>
                </c:pt>
                <c:pt idx="128">
                  <c:v>290.91962599999988</c:v>
                </c:pt>
                <c:pt idx="129">
                  <c:v>290.84390400000007</c:v>
                </c:pt>
                <c:pt idx="130">
                  <c:v>290.51653400000009</c:v>
                </c:pt>
                <c:pt idx="131">
                  <c:v>290.28423100000009</c:v>
                </c:pt>
                <c:pt idx="132">
                  <c:v>290.16145499999993</c:v>
                </c:pt>
                <c:pt idx="133">
                  <c:v>289.85850800000003</c:v>
                </c:pt>
                <c:pt idx="134">
                  <c:v>289.649809</c:v>
                </c:pt>
                <c:pt idx="135">
                  <c:v>289.41930600000023</c:v>
                </c:pt>
                <c:pt idx="136">
                  <c:v>289.29720099999986</c:v>
                </c:pt>
                <c:pt idx="137">
                  <c:v>288.82266100000015</c:v>
                </c:pt>
                <c:pt idx="138">
                  <c:v>288.64425100000017</c:v>
                </c:pt>
                <c:pt idx="139">
                  <c:v>288.41027100000019</c:v>
                </c:pt>
                <c:pt idx="140">
                  <c:v>288.22938400000021</c:v>
                </c:pt>
                <c:pt idx="141">
                  <c:v>287.620183</c:v>
                </c:pt>
                <c:pt idx="142">
                  <c:v>287.42664200000013</c:v>
                </c:pt>
                <c:pt idx="143">
                  <c:v>287.24834099999998</c:v>
                </c:pt>
                <c:pt idx="144">
                  <c:v>286.64663000000019</c:v>
                </c:pt>
                <c:pt idx="145">
                  <c:v>286.48417400000017</c:v>
                </c:pt>
                <c:pt idx="146">
                  <c:v>286.35114500000009</c:v>
                </c:pt>
                <c:pt idx="147">
                  <c:v>285.88425700000016</c:v>
                </c:pt>
                <c:pt idx="148">
                  <c:v>285.62674800000013</c:v>
                </c:pt>
                <c:pt idx="149">
                  <c:v>285.17330000000015</c:v>
                </c:pt>
                <c:pt idx="150">
                  <c:v>284.73154400000021</c:v>
                </c:pt>
                <c:pt idx="151">
                  <c:v>284.64397300000019</c:v>
                </c:pt>
                <c:pt idx="152">
                  <c:v>284.28871400000025</c:v>
                </c:pt>
                <c:pt idx="153">
                  <c:v>283.89489200000003</c:v>
                </c:pt>
                <c:pt idx="154">
                  <c:v>283.56171799999993</c:v>
                </c:pt>
                <c:pt idx="155">
                  <c:v>282.9996050000002</c:v>
                </c:pt>
                <c:pt idx="156">
                  <c:v>283.06193100000019</c:v>
                </c:pt>
                <c:pt idx="157">
                  <c:v>282.68667400000004</c:v>
                </c:pt>
                <c:pt idx="158">
                  <c:v>281.98316599999998</c:v>
                </c:pt>
                <c:pt idx="159">
                  <c:v>281.75685599999997</c:v>
                </c:pt>
                <c:pt idx="160">
                  <c:v>281.60034400000018</c:v>
                </c:pt>
                <c:pt idx="161">
                  <c:v>281.07096000000001</c:v>
                </c:pt>
                <c:pt idx="162">
                  <c:v>280.44654600000013</c:v>
                </c:pt>
                <c:pt idx="163">
                  <c:v>279.83325400000012</c:v>
                </c:pt>
                <c:pt idx="164">
                  <c:v>279.56315900000027</c:v>
                </c:pt>
                <c:pt idx="165">
                  <c:v>279.50000900000009</c:v>
                </c:pt>
                <c:pt idx="166">
                  <c:v>278.98680999999988</c:v>
                </c:pt>
                <c:pt idx="167">
                  <c:v>278.49537200000009</c:v>
                </c:pt>
                <c:pt idx="168">
                  <c:v>278.26738599999999</c:v>
                </c:pt>
                <c:pt idx="169">
                  <c:v>277.59753799999999</c:v>
                </c:pt>
                <c:pt idx="170">
                  <c:v>277.177592</c:v>
                </c:pt>
                <c:pt idx="171">
                  <c:v>276.77600200000006</c:v>
                </c:pt>
                <c:pt idx="172">
                  <c:v>276.78874399999995</c:v>
                </c:pt>
                <c:pt idx="173">
                  <c:v>275.94740000000002</c:v>
                </c:pt>
                <c:pt idx="174">
                  <c:v>275.52741400000014</c:v>
                </c:pt>
                <c:pt idx="175">
                  <c:v>275.30609300000015</c:v>
                </c:pt>
                <c:pt idx="176">
                  <c:v>274.55628000000002</c:v>
                </c:pt>
                <c:pt idx="177">
                  <c:v>274.70439400000009</c:v>
                </c:pt>
                <c:pt idx="178">
                  <c:v>274.31481800000006</c:v>
                </c:pt>
                <c:pt idx="179">
                  <c:v>273.81913299999997</c:v>
                </c:pt>
                <c:pt idx="180">
                  <c:v>273.31844799999999</c:v>
                </c:pt>
                <c:pt idx="181">
                  <c:v>272.98851800000011</c:v>
                </c:pt>
                <c:pt idx="182">
                  <c:v>272.10073200000011</c:v>
                </c:pt>
                <c:pt idx="183">
                  <c:v>272.4121610000002</c:v>
                </c:pt>
                <c:pt idx="184">
                  <c:v>271.74894100000029</c:v>
                </c:pt>
                <c:pt idx="185">
                  <c:v>271.09591599999999</c:v>
                </c:pt>
                <c:pt idx="186">
                  <c:v>270.81415199999992</c:v>
                </c:pt>
                <c:pt idx="187">
                  <c:v>270.2292460000001</c:v>
                </c:pt>
                <c:pt idx="188">
                  <c:v>269.73532100000011</c:v>
                </c:pt>
                <c:pt idx="189">
                  <c:v>268.90387800000008</c:v>
                </c:pt>
                <c:pt idx="190">
                  <c:v>268.49999800000023</c:v>
                </c:pt>
                <c:pt idx="191">
                  <c:v>268.11393399999997</c:v>
                </c:pt>
                <c:pt idx="192">
                  <c:v>267.51207900000009</c:v>
                </c:pt>
                <c:pt idx="193">
                  <c:v>267.06700799999999</c:v>
                </c:pt>
                <c:pt idx="194">
                  <c:v>266.31048899999996</c:v>
                </c:pt>
                <c:pt idx="195">
                  <c:v>266.041113</c:v>
                </c:pt>
                <c:pt idx="196">
                  <c:v>265.67352100000016</c:v>
                </c:pt>
                <c:pt idx="197">
                  <c:v>264.74871500000017</c:v>
                </c:pt>
                <c:pt idx="198">
                  <c:v>264.06294000000025</c:v>
                </c:pt>
                <c:pt idx="199">
                  <c:v>263.30802400000016</c:v>
                </c:pt>
                <c:pt idx="200">
                  <c:v>262.44631100000015</c:v>
                </c:pt>
                <c:pt idx="201">
                  <c:v>261.86995699999989</c:v>
                </c:pt>
                <c:pt idx="202">
                  <c:v>261.04024900000013</c:v>
                </c:pt>
                <c:pt idx="203">
                  <c:v>260.09011700000019</c:v>
                </c:pt>
                <c:pt idx="204">
                  <c:v>259.67454500000008</c:v>
                </c:pt>
                <c:pt idx="205">
                  <c:v>259.16870900000004</c:v>
                </c:pt>
                <c:pt idx="206">
                  <c:v>258.32740400000012</c:v>
                </c:pt>
                <c:pt idx="207">
                  <c:v>257.81049800000005</c:v>
                </c:pt>
                <c:pt idx="208">
                  <c:v>256.3926120000001</c:v>
                </c:pt>
                <c:pt idx="209">
                  <c:v>255.95145600000023</c:v>
                </c:pt>
                <c:pt idx="210">
                  <c:v>255.36764700000003</c:v>
                </c:pt>
                <c:pt idx="211">
                  <c:v>254.39309400000002</c:v>
                </c:pt>
                <c:pt idx="212">
                  <c:v>253.28066900000022</c:v>
                </c:pt>
                <c:pt idx="213">
                  <c:v>252.83648500000027</c:v>
                </c:pt>
                <c:pt idx="214">
                  <c:v>252.34430500000008</c:v>
                </c:pt>
                <c:pt idx="215">
                  <c:v>251.51065400000016</c:v>
                </c:pt>
                <c:pt idx="216">
                  <c:v>250.66845000000012</c:v>
                </c:pt>
                <c:pt idx="217">
                  <c:v>250.02648700000009</c:v>
                </c:pt>
                <c:pt idx="218">
                  <c:v>249.31100500000002</c:v>
                </c:pt>
                <c:pt idx="219">
                  <c:v>249.10982899999999</c:v>
                </c:pt>
                <c:pt idx="220">
                  <c:v>248.36089600000014</c:v>
                </c:pt>
                <c:pt idx="221">
                  <c:v>248.0975040000003</c:v>
                </c:pt>
                <c:pt idx="222">
                  <c:v>247.494056</c:v>
                </c:pt>
                <c:pt idx="223">
                  <c:v>246.26555400000007</c:v>
                </c:pt>
                <c:pt idx="224">
                  <c:v>245.51469900000029</c:v>
                </c:pt>
                <c:pt idx="225">
                  <c:v>245.23284200000012</c:v>
                </c:pt>
                <c:pt idx="226">
                  <c:v>243.94452600000022</c:v>
                </c:pt>
                <c:pt idx="227">
                  <c:v>243.12049200000001</c:v>
                </c:pt>
                <c:pt idx="228">
                  <c:v>242.12020500000017</c:v>
                </c:pt>
                <c:pt idx="229">
                  <c:v>241.68776100000014</c:v>
                </c:pt>
                <c:pt idx="230">
                  <c:v>240.35725500000012</c:v>
                </c:pt>
                <c:pt idx="231">
                  <c:v>239.85908200000017</c:v>
                </c:pt>
                <c:pt idx="232">
                  <c:v>239.02669700000024</c:v>
                </c:pt>
                <c:pt idx="233">
                  <c:v>238.76939000000016</c:v>
                </c:pt>
                <c:pt idx="234">
                  <c:v>237.72592500000019</c:v>
                </c:pt>
                <c:pt idx="235">
                  <c:v>237.46662000000015</c:v>
                </c:pt>
                <c:pt idx="236">
                  <c:v>236.40810500000021</c:v>
                </c:pt>
                <c:pt idx="237">
                  <c:v>235.74236500000006</c:v>
                </c:pt>
                <c:pt idx="238">
                  <c:v>234.94474600000012</c:v>
                </c:pt>
                <c:pt idx="239">
                  <c:v>233.80859899999996</c:v>
                </c:pt>
                <c:pt idx="240">
                  <c:v>233.41746700000022</c:v>
                </c:pt>
                <c:pt idx="241">
                  <c:v>232.66867700000012</c:v>
                </c:pt>
                <c:pt idx="242">
                  <c:v>231.57042799999999</c:v>
                </c:pt>
                <c:pt idx="243">
                  <c:v>230.4404870000003</c:v>
                </c:pt>
                <c:pt idx="244">
                  <c:v>228.43343000000004</c:v>
                </c:pt>
                <c:pt idx="245">
                  <c:v>227.8586949999999</c:v>
                </c:pt>
                <c:pt idx="246">
                  <c:v>226.804349</c:v>
                </c:pt>
                <c:pt idx="247">
                  <c:v>226.24917099999993</c:v>
                </c:pt>
                <c:pt idx="248">
                  <c:v>225.27617700000019</c:v>
                </c:pt>
                <c:pt idx="249">
                  <c:v>223.77061900000012</c:v>
                </c:pt>
                <c:pt idx="250">
                  <c:v>222.584069</c:v>
                </c:pt>
                <c:pt idx="251">
                  <c:v>221.37653599999999</c:v>
                </c:pt>
                <c:pt idx="252">
                  <c:v>219.56476500000008</c:v>
                </c:pt>
                <c:pt idx="253">
                  <c:v>218.82182000000012</c:v>
                </c:pt>
                <c:pt idx="254">
                  <c:v>217.43155800000022</c:v>
                </c:pt>
                <c:pt idx="255">
                  <c:v>216.32415200000014</c:v>
                </c:pt>
                <c:pt idx="256">
                  <c:v>215.05177700000013</c:v>
                </c:pt>
                <c:pt idx="257">
                  <c:v>212.98994100000027</c:v>
                </c:pt>
                <c:pt idx="258">
                  <c:v>211.42126400000006</c:v>
                </c:pt>
                <c:pt idx="259">
                  <c:v>209.74160900000015</c:v>
                </c:pt>
                <c:pt idx="260">
                  <c:v>208.23448899999994</c:v>
                </c:pt>
                <c:pt idx="261">
                  <c:v>206.34529800000018</c:v>
                </c:pt>
                <c:pt idx="262">
                  <c:v>204.45697400000017</c:v>
                </c:pt>
                <c:pt idx="263">
                  <c:v>203.68390900000009</c:v>
                </c:pt>
                <c:pt idx="264">
                  <c:v>204.40538599999991</c:v>
                </c:pt>
                <c:pt idx="265">
                  <c:v>207.82634300000018</c:v>
                </c:pt>
                <c:pt idx="266">
                  <c:v>212.30569199999991</c:v>
                </c:pt>
                <c:pt idx="267">
                  <c:v>213.50967100000003</c:v>
                </c:pt>
                <c:pt idx="268">
                  <c:v>215.19544700000006</c:v>
                </c:pt>
                <c:pt idx="269">
                  <c:v>216.45172400000001</c:v>
                </c:pt>
                <c:pt idx="270">
                  <c:v>220.29168200000004</c:v>
                </c:pt>
                <c:pt idx="271">
                  <c:v>221.04831000000013</c:v>
                </c:pt>
                <c:pt idx="272">
                  <c:v>220.11104599999999</c:v>
                </c:pt>
                <c:pt idx="273">
                  <c:v>219.34273900000017</c:v>
                </c:pt>
                <c:pt idx="274">
                  <c:v>218.50451700000008</c:v>
                </c:pt>
                <c:pt idx="275">
                  <c:v>218.098117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24896"/>
        <c:axId val="422125440"/>
      </c:scatterChart>
      <c:valAx>
        <c:axId val="422124896"/>
        <c:scaling>
          <c:orientation val="minMax"/>
          <c:max val="26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25440"/>
        <c:crosses val="autoZero"/>
        <c:crossBetween val="midCat"/>
        <c:majorUnit val="2"/>
      </c:valAx>
      <c:valAx>
        <c:axId val="42212544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24896"/>
        <c:crosses val="autoZero"/>
        <c:crossBetween val="midCat"/>
        <c:majorUnit val="25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129.36988876934205</c:v>
                </c:pt>
                <c:pt idx="2">
                  <c:v>142.05109333551934</c:v>
                </c:pt>
                <c:pt idx="3">
                  <c:v>49.01653129283762</c:v>
                </c:pt>
                <c:pt idx="4">
                  <c:v>11.338581887470053</c:v>
                </c:pt>
                <c:pt idx="5">
                  <c:v>94.542834596850938</c:v>
                </c:pt>
                <c:pt idx="6">
                  <c:v>26.845382458230596</c:v>
                </c:pt>
                <c:pt idx="7">
                  <c:v>30.036560206925948</c:v>
                </c:pt>
                <c:pt idx="8">
                  <c:v>16.429606187939317</c:v>
                </c:pt>
                <c:pt idx="9">
                  <c:v>46.579708063970408</c:v>
                </c:pt>
                <c:pt idx="10">
                  <c:v>20.925614761096668</c:v>
                </c:pt>
                <c:pt idx="11">
                  <c:v>33.408312731400486</c:v>
                </c:pt>
                <c:pt idx="12">
                  <c:v>8.0150624718979397</c:v>
                </c:pt>
                <c:pt idx="13">
                  <c:v>0.3834694868105078</c:v>
                </c:pt>
                <c:pt idx="14">
                  <c:v>24.175068020844176</c:v>
                </c:pt>
                <c:pt idx="15">
                  <c:v>10.785741746099214</c:v>
                </c:pt>
                <c:pt idx="16">
                  <c:v>-4.8992158732681137</c:v>
                </c:pt>
                <c:pt idx="17">
                  <c:v>10.360672027012805</c:v>
                </c:pt>
                <c:pt idx="18">
                  <c:v>19.473779695987602</c:v>
                </c:pt>
                <c:pt idx="19">
                  <c:v>34.205387077786568</c:v>
                </c:pt>
                <c:pt idx="20">
                  <c:v>14.775952412815702</c:v>
                </c:pt>
                <c:pt idx="21">
                  <c:v>15.48618144097451</c:v>
                </c:pt>
                <c:pt idx="22">
                  <c:v>6.2947980666527661</c:v>
                </c:pt>
                <c:pt idx="23">
                  <c:v>15.983747993972994</c:v>
                </c:pt>
                <c:pt idx="24">
                  <c:v>33.401434643993312</c:v>
                </c:pt>
                <c:pt idx="25">
                  <c:v>16.286927867992354</c:v>
                </c:pt>
                <c:pt idx="26">
                  <c:v>51.771665401306187</c:v>
                </c:pt>
                <c:pt idx="27">
                  <c:v>30.483676401916458</c:v>
                </c:pt>
                <c:pt idx="28">
                  <c:v>42.80023202841118</c:v>
                </c:pt>
                <c:pt idx="29">
                  <c:v>26.823178533440032</c:v>
                </c:pt>
                <c:pt idx="30">
                  <c:v>25.759443338560967</c:v>
                </c:pt>
                <c:pt idx="31">
                  <c:v>6.8320370675859454</c:v>
                </c:pt>
                <c:pt idx="32">
                  <c:v>42.586834493728453</c:v>
                </c:pt>
                <c:pt idx="33">
                  <c:v>17.613846384620086</c:v>
                </c:pt>
                <c:pt idx="34">
                  <c:v>60.443078037344961</c:v>
                </c:pt>
                <c:pt idx="35">
                  <c:v>31.382374272254339</c:v>
                </c:pt>
                <c:pt idx="36">
                  <c:v>21.305588590856498</c:v>
                </c:pt>
                <c:pt idx="37">
                  <c:v>20.700787924291639</c:v>
                </c:pt>
                <c:pt idx="38">
                  <c:v>24.17653419610383</c:v>
                </c:pt>
                <c:pt idx="39">
                  <c:v>30.738221839286066</c:v>
                </c:pt>
                <c:pt idx="40">
                  <c:v>3.2585772560118724</c:v>
                </c:pt>
                <c:pt idx="41">
                  <c:v>39.891411761354298</c:v>
                </c:pt>
                <c:pt idx="42">
                  <c:v>58.235999444104245</c:v>
                </c:pt>
                <c:pt idx="43">
                  <c:v>40.504404915244763</c:v>
                </c:pt>
                <c:pt idx="44">
                  <c:v>63.902555843973161</c:v>
                </c:pt>
                <c:pt idx="45">
                  <c:v>41.752927096018766</c:v>
                </c:pt>
                <c:pt idx="46">
                  <c:v>22.23509192920169</c:v>
                </c:pt>
                <c:pt idx="47">
                  <c:v>72.913519774144305</c:v>
                </c:pt>
                <c:pt idx="48">
                  <c:v>55.654699233670208</c:v>
                </c:pt>
                <c:pt idx="49">
                  <c:v>67.988192619823792</c:v>
                </c:pt>
                <c:pt idx="50">
                  <c:v>43.540877796104148</c:v>
                </c:pt>
                <c:pt idx="51">
                  <c:v>84.58504666843811</c:v>
                </c:pt>
                <c:pt idx="52">
                  <c:v>65.710824991048128</c:v>
                </c:pt>
                <c:pt idx="53">
                  <c:v>60.860019993631973</c:v>
                </c:pt>
                <c:pt idx="54">
                  <c:v>42.036718686583065</c:v>
                </c:pt>
                <c:pt idx="55">
                  <c:v>59.797470285399825</c:v>
                </c:pt>
                <c:pt idx="56">
                  <c:v>62.109618753374072</c:v>
                </c:pt>
                <c:pt idx="57">
                  <c:v>68.501605830591103</c:v>
                </c:pt>
                <c:pt idx="58">
                  <c:v>44.421380794922619</c:v>
                </c:pt>
                <c:pt idx="59">
                  <c:v>66.564067468151563</c:v>
                </c:pt>
                <c:pt idx="60">
                  <c:v>40.099511305507825</c:v>
                </c:pt>
                <c:pt idx="61">
                  <c:v>84.526666190441389</c:v>
                </c:pt>
                <c:pt idx="62">
                  <c:v>85.79685776919564</c:v>
                </c:pt>
                <c:pt idx="63">
                  <c:v>48.587577462416711</c:v>
                </c:pt>
                <c:pt idx="64">
                  <c:v>61.456882501147518</c:v>
                </c:pt>
                <c:pt idx="65">
                  <c:v>107.46554383137067</c:v>
                </c:pt>
                <c:pt idx="66">
                  <c:v>84.221052517096922</c:v>
                </c:pt>
                <c:pt idx="67">
                  <c:v>86.890250380515468</c:v>
                </c:pt>
                <c:pt idx="68">
                  <c:v>106.50413575195533</c:v>
                </c:pt>
                <c:pt idx="69">
                  <c:v>125.93986229718918</c:v>
                </c:pt>
                <c:pt idx="70">
                  <c:v>89.651146266224899</c:v>
                </c:pt>
                <c:pt idx="71">
                  <c:v>96.148540729606538</c:v>
                </c:pt>
                <c:pt idx="72">
                  <c:v>90.344848178121453</c:v>
                </c:pt>
                <c:pt idx="73">
                  <c:v>98.734866165178175</c:v>
                </c:pt>
                <c:pt idx="74">
                  <c:v>119.06571928104175</c:v>
                </c:pt>
                <c:pt idx="75">
                  <c:v>142.40166051885441</c:v>
                </c:pt>
                <c:pt idx="76">
                  <c:v>116.42327617428121</c:v>
                </c:pt>
                <c:pt idx="77">
                  <c:v>151.35729308574605</c:v>
                </c:pt>
                <c:pt idx="78">
                  <c:v>116.05561972373043</c:v>
                </c:pt>
                <c:pt idx="79">
                  <c:v>127.49406299326697</c:v>
                </c:pt>
                <c:pt idx="80">
                  <c:v>99.139996578852831</c:v>
                </c:pt>
                <c:pt idx="81">
                  <c:v>147.95763310942556</c:v>
                </c:pt>
                <c:pt idx="82">
                  <c:v>183.46480010961611</c:v>
                </c:pt>
                <c:pt idx="83">
                  <c:v>164.97685229499046</c:v>
                </c:pt>
                <c:pt idx="84">
                  <c:v>186.83454335448309</c:v>
                </c:pt>
                <c:pt idx="85">
                  <c:v>196.3836391842903</c:v>
                </c:pt>
                <c:pt idx="86">
                  <c:v>164.85500418617355</c:v>
                </c:pt>
                <c:pt idx="87">
                  <c:v>177.34367889788109</c:v>
                </c:pt>
                <c:pt idx="88">
                  <c:v>162.26524271300926</c:v>
                </c:pt>
                <c:pt idx="89">
                  <c:v>214.50688797563225</c:v>
                </c:pt>
                <c:pt idx="90">
                  <c:v>213.92085460372087</c:v>
                </c:pt>
                <c:pt idx="91">
                  <c:v>201.97591327727937</c:v>
                </c:pt>
                <c:pt idx="92">
                  <c:v>211.14130887883266</c:v>
                </c:pt>
                <c:pt idx="93">
                  <c:v>201.31675343604925</c:v>
                </c:pt>
                <c:pt idx="94">
                  <c:v>230.82616703891645</c:v>
                </c:pt>
                <c:pt idx="95">
                  <c:v>190.7379083676596</c:v>
                </c:pt>
                <c:pt idx="96">
                  <c:v>182.47281995676812</c:v>
                </c:pt>
                <c:pt idx="97">
                  <c:v>206.80724413745739</c:v>
                </c:pt>
                <c:pt idx="98">
                  <c:v>243.59355179101243</c:v>
                </c:pt>
                <c:pt idx="99">
                  <c:v>244.40355451499559</c:v>
                </c:pt>
                <c:pt idx="100">
                  <c:v>228.14311013975441</c:v>
                </c:pt>
                <c:pt idx="101">
                  <c:v>254.98480589955713</c:v>
                </c:pt>
                <c:pt idx="102">
                  <c:v>272.48399883988202</c:v>
                </c:pt>
                <c:pt idx="103">
                  <c:v>272.67822378225048</c:v>
                </c:pt>
                <c:pt idx="104">
                  <c:v>252.70455700271273</c:v>
                </c:pt>
                <c:pt idx="105">
                  <c:v>269.16804812195505</c:v>
                </c:pt>
                <c:pt idx="106">
                  <c:v>271.65309465115581</c:v>
                </c:pt>
                <c:pt idx="107">
                  <c:v>304.58538697839992</c:v>
                </c:pt>
                <c:pt idx="108">
                  <c:v>291.54444320320681</c:v>
                </c:pt>
                <c:pt idx="109">
                  <c:v>289.75521607756303</c:v>
                </c:pt>
                <c:pt idx="110">
                  <c:v>328.39665634369089</c:v>
                </c:pt>
                <c:pt idx="111">
                  <c:v>303.619127360059</c:v>
                </c:pt>
                <c:pt idx="112">
                  <c:v>299.07287983463357</c:v>
                </c:pt>
                <c:pt idx="113">
                  <c:v>318.67982553349492</c:v>
                </c:pt>
                <c:pt idx="114">
                  <c:v>335.48297903987327</c:v>
                </c:pt>
                <c:pt idx="115">
                  <c:v>365.13748638538618</c:v>
                </c:pt>
                <c:pt idx="116">
                  <c:v>346.86574517228877</c:v>
                </c:pt>
                <c:pt idx="117">
                  <c:v>384.54232662711371</c:v>
                </c:pt>
                <c:pt idx="118">
                  <c:v>344.75138645085821</c:v>
                </c:pt>
                <c:pt idx="119">
                  <c:v>386.99007823964411</c:v>
                </c:pt>
                <c:pt idx="120">
                  <c:v>397.59728553203536</c:v>
                </c:pt>
                <c:pt idx="121">
                  <c:v>401.95686923650641</c:v>
                </c:pt>
                <c:pt idx="122">
                  <c:v>466.31785852575399</c:v>
                </c:pt>
                <c:pt idx="123">
                  <c:v>461.10417840919473</c:v>
                </c:pt>
                <c:pt idx="124">
                  <c:v>443.20505666664837</c:v>
                </c:pt>
                <c:pt idx="125">
                  <c:v>443.92545678311268</c:v>
                </c:pt>
                <c:pt idx="126">
                  <c:v>498.24222219446489</c:v>
                </c:pt>
                <c:pt idx="127">
                  <c:v>521.50102150072905</c:v>
                </c:pt>
                <c:pt idx="128">
                  <c:v>527.7132362145129</c:v>
                </c:pt>
                <c:pt idx="129">
                  <c:v>540.78176051354433</c:v>
                </c:pt>
                <c:pt idx="130">
                  <c:v>562.19045440622801</c:v>
                </c:pt>
                <c:pt idx="131">
                  <c:v>552.93774014746691</c:v>
                </c:pt>
                <c:pt idx="132">
                  <c:v>525.93123189190146</c:v>
                </c:pt>
                <c:pt idx="133">
                  <c:v>532.08670737894329</c:v>
                </c:pt>
                <c:pt idx="134">
                  <c:v>540.55111560275679</c:v>
                </c:pt>
                <c:pt idx="135">
                  <c:v>590.66556542394937</c:v>
                </c:pt>
                <c:pt idx="136">
                  <c:v>561.9525742334522</c:v>
                </c:pt>
                <c:pt idx="137">
                  <c:v>584.58010621929816</c:v>
                </c:pt>
                <c:pt idx="138">
                  <c:v>568.62341924191242</c:v>
                </c:pt>
                <c:pt idx="139">
                  <c:v>574.41088886523301</c:v>
                </c:pt>
                <c:pt idx="140">
                  <c:v>598.28832626183225</c:v>
                </c:pt>
                <c:pt idx="141">
                  <c:v>656.02514493789477</c:v>
                </c:pt>
                <c:pt idx="142">
                  <c:v>644.63818664808491</c:v>
                </c:pt>
                <c:pt idx="143">
                  <c:v>652.64195853596846</c:v>
                </c:pt>
                <c:pt idx="144">
                  <c:v>717.50904829824481</c:v>
                </c:pt>
                <c:pt idx="145">
                  <c:v>707.06588606862488</c:v>
                </c:pt>
                <c:pt idx="146">
                  <c:v>685.29441891567103</c:v>
                </c:pt>
                <c:pt idx="147">
                  <c:v>762.06086112849403</c:v>
                </c:pt>
                <c:pt idx="148">
                  <c:v>715.19792182922083</c:v>
                </c:pt>
                <c:pt idx="149">
                  <c:v>780.74090471822933</c:v>
                </c:pt>
                <c:pt idx="150">
                  <c:v>823.77123980978172</c:v>
                </c:pt>
                <c:pt idx="151">
                  <c:v>802.74674651527698</c:v>
                </c:pt>
                <c:pt idx="152">
                  <c:v>745.65253165462332</c:v>
                </c:pt>
                <c:pt idx="153">
                  <c:v>798.65127095928131</c:v>
                </c:pt>
                <c:pt idx="154">
                  <c:v>841.55751515341592</c:v>
                </c:pt>
                <c:pt idx="155">
                  <c:v>843.93966944746694</c:v>
                </c:pt>
                <c:pt idx="156">
                  <c:v>797.59284746795436</c:v>
                </c:pt>
                <c:pt idx="157">
                  <c:v>810.07161254667767</c:v>
                </c:pt>
                <c:pt idx="158">
                  <c:v>906.92915962532732</c:v>
                </c:pt>
                <c:pt idx="159">
                  <c:v>894.18200633154504</c:v>
                </c:pt>
                <c:pt idx="160">
                  <c:v>825.02694799894039</c:v>
                </c:pt>
                <c:pt idx="161">
                  <c:v>849.18270718064059</c:v>
                </c:pt>
                <c:pt idx="162">
                  <c:v>969.70260591055217</c:v>
                </c:pt>
                <c:pt idx="163">
                  <c:v>1025.8959068153686</c:v>
                </c:pt>
                <c:pt idx="164">
                  <c:v>999.74054959139289</c:v>
                </c:pt>
                <c:pt idx="165">
                  <c:v>927.78472471688656</c:v>
                </c:pt>
                <c:pt idx="166">
                  <c:v>907.28569724727663</c:v>
                </c:pt>
                <c:pt idx="167">
                  <c:v>1025.8637045649095</c:v>
                </c:pt>
                <c:pt idx="168">
                  <c:v>987.86575104823316</c:v>
                </c:pt>
                <c:pt idx="169">
                  <c:v>995.27949496003521</c:v>
                </c:pt>
                <c:pt idx="170">
                  <c:v>1053.9157701513695</c:v>
                </c:pt>
                <c:pt idx="171">
                  <c:v>1110.3203734058045</c:v>
                </c:pt>
                <c:pt idx="172">
                  <c:v>985.22636013362944</c:v>
                </c:pt>
                <c:pt idx="173">
                  <c:v>1039.4066652194499</c:v>
                </c:pt>
                <c:pt idx="174">
                  <c:v>980.98876332732232</c:v>
                </c:pt>
                <c:pt idx="175">
                  <c:v>969.40344885623699</c:v>
                </c:pt>
                <c:pt idx="176">
                  <c:v>1127.6019247107909</c:v>
                </c:pt>
                <c:pt idx="177">
                  <c:v>987.54445740785695</c:v>
                </c:pt>
                <c:pt idx="178">
                  <c:v>970.44861107240718</c:v>
                </c:pt>
                <c:pt idx="179">
                  <c:v>998.89144878585955</c:v>
                </c:pt>
                <c:pt idx="180">
                  <c:v>1068.2259104500577</c:v>
                </c:pt>
                <c:pt idx="181">
                  <c:v>968.7320133825998</c:v>
                </c:pt>
                <c:pt idx="182">
                  <c:v>1081.1658312022375</c:v>
                </c:pt>
                <c:pt idx="183">
                  <c:v>1012.2610591782196</c:v>
                </c:pt>
                <c:pt idx="184">
                  <c:v>971.54423143480756</c:v>
                </c:pt>
                <c:pt idx="185">
                  <c:v>1033.8438924156778</c:v>
                </c:pt>
                <c:pt idx="186">
                  <c:v>1014.3838303837417</c:v>
                </c:pt>
                <c:pt idx="187">
                  <c:v>1102.9773208135373</c:v>
                </c:pt>
                <c:pt idx="188">
                  <c:v>1041.0832326959967</c:v>
                </c:pt>
                <c:pt idx="189">
                  <c:v>1257.5225705824105</c:v>
                </c:pt>
                <c:pt idx="190">
                  <c:v>1227.8300120261092</c:v>
                </c:pt>
                <c:pt idx="191">
                  <c:v>1192.3285157885975</c:v>
                </c:pt>
                <c:pt idx="192">
                  <c:v>1249.3098570781592</c:v>
                </c:pt>
                <c:pt idx="193">
                  <c:v>1148.5028756507406</c:v>
                </c:pt>
                <c:pt idx="194">
                  <c:v>1392.8486514535477</c:v>
                </c:pt>
                <c:pt idx="195">
                  <c:v>1316.6846657788053</c:v>
                </c:pt>
                <c:pt idx="196">
                  <c:v>1252.905272428224</c:v>
                </c:pt>
                <c:pt idx="197">
                  <c:v>1382.098273515197</c:v>
                </c:pt>
                <c:pt idx="198">
                  <c:v>1386.1317271366747</c:v>
                </c:pt>
                <c:pt idx="199">
                  <c:v>1451.3251282256165</c:v>
                </c:pt>
                <c:pt idx="200">
                  <c:v>1458.1602895121343</c:v>
                </c:pt>
                <c:pt idx="201">
                  <c:v>1497.5891311844061</c:v>
                </c:pt>
                <c:pt idx="202">
                  <c:v>1608.1778161821721</c:v>
                </c:pt>
                <c:pt idx="203">
                  <c:v>1689.003059431981</c:v>
                </c:pt>
                <c:pt idx="204">
                  <c:v>1694.9636756796608</c:v>
                </c:pt>
                <c:pt idx="205">
                  <c:v>1630.0117386999693</c:v>
                </c:pt>
                <c:pt idx="206">
                  <c:v>1741.5243711241294</c:v>
                </c:pt>
                <c:pt idx="207">
                  <c:v>1765.2713643184095</c:v>
                </c:pt>
                <c:pt idx="208">
                  <c:v>1882.3080013401716</c:v>
                </c:pt>
                <c:pt idx="209">
                  <c:v>1833.3996627324589</c:v>
                </c:pt>
                <c:pt idx="210">
                  <c:v>1787.7979754008632</c:v>
                </c:pt>
                <c:pt idx="211">
                  <c:v>1813.4958810629139</c:v>
                </c:pt>
                <c:pt idx="212">
                  <c:v>1934.2131537938667</c:v>
                </c:pt>
                <c:pt idx="213">
                  <c:v>1835.29396986247</c:v>
                </c:pt>
                <c:pt idx="214">
                  <c:v>1739.7941173679619</c:v>
                </c:pt>
                <c:pt idx="215">
                  <c:v>1821.1356542303527</c:v>
                </c:pt>
                <c:pt idx="216">
                  <c:v>1894.0573874039464</c:v>
                </c:pt>
                <c:pt idx="217">
                  <c:v>1849.6393069996118</c:v>
                </c:pt>
                <c:pt idx="218">
                  <c:v>1893.5853276808543</c:v>
                </c:pt>
                <c:pt idx="219">
                  <c:v>1627.9572406270711</c:v>
                </c:pt>
                <c:pt idx="220">
                  <c:v>1698.6547310643459</c:v>
                </c:pt>
                <c:pt idx="221">
                  <c:v>1635.0522426516754</c:v>
                </c:pt>
                <c:pt idx="222">
                  <c:v>1544.1491878453203</c:v>
                </c:pt>
                <c:pt idx="223">
                  <c:v>1568.8755610287405</c:v>
                </c:pt>
                <c:pt idx="224">
                  <c:v>1637.1985847479873</c:v>
                </c:pt>
                <c:pt idx="225">
                  <c:v>1590.1690210543252</c:v>
                </c:pt>
                <c:pt idx="226">
                  <c:v>1691.8350492622528</c:v>
                </c:pt>
                <c:pt idx="227">
                  <c:v>1695.625996681591</c:v>
                </c:pt>
                <c:pt idx="228">
                  <c:v>1789.3299050987443</c:v>
                </c:pt>
                <c:pt idx="229">
                  <c:v>1725.5523948484783</c:v>
                </c:pt>
                <c:pt idx="230">
                  <c:v>1975.7503289426238</c:v>
                </c:pt>
                <c:pt idx="231">
                  <c:v>1919.1453825320916</c:v>
                </c:pt>
                <c:pt idx="232">
                  <c:v>2046.9261255549095</c:v>
                </c:pt>
                <c:pt idx="233">
                  <c:v>1979.3440861417962</c:v>
                </c:pt>
                <c:pt idx="234">
                  <c:v>1930.4828988964559</c:v>
                </c:pt>
                <c:pt idx="235">
                  <c:v>1833.5737384897159</c:v>
                </c:pt>
                <c:pt idx="236">
                  <c:v>2009.8636361194219</c:v>
                </c:pt>
                <c:pt idx="237">
                  <c:v>1860.8046278142328</c:v>
                </c:pt>
                <c:pt idx="238">
                  <c:v>1856.0149923938559</c:v>
                </c:pt>
                <c:pt idx="239">
                  <c:v>1891.7653048571378</c:v>
                </c:pt>
                <c:pt idx="240">
                  <c:v>1901.8415876891131</c:v>
                </c:pt>
                <c:pt idx="241">
                  <c:v>1773.6050830970678</c:v>
                </c:pt>
                <c:pt idx="242">
                  <c:v>1928.8756038341235</c:v>
                </c:pt>
                <c:pt idx="243">
                  <c:v>1997.4566476774917</c:v>
                </c:pt>
                <c:pt idx="244">
                  <c:v>2404.1109851106444</c:v>
                </c:pt>
                <c:pt idx="245">
                  <c:v>2319.3096060715725</c:v>
                </c:pt>
                <c:pt idx="246">
                  <c:v>2353.0634487692932</c:v>
                </c:pt>
                <c:pt idx="247">
                  <c:v>2417.9258907668268</c:v>
                </c:pt>
                <c:pt idx="248">
                  <c:v>2421.8646827813131</c:v>
                </c:pt>
                <c:pt idx="249">
                  <c:v>2602.5534694387652</c:v>
                </c:pt>
                <c:pt idx="250">
                  <c:v>2686.6865067072245</c:v>
                </c:pt>
                <c:pt idx="251">
                  <c:v>2678.0871092660227</c:v>
                </c:pt>
                <c:pt idx="252">
                  <c:v>3032.8114971042846</c:v>
                </c:pt>
                <c:pt idx="253">
                  <c:v>2924.9510291216052</c:v>
                </c:pt>
                <c:pt idx="254">
                  <c:v>2985.1664523125287</c:v>
                </c:pt>
                <c:pt idx="255">
                  <c:v>2797.0614134197726</c:v>
                </c:pt>
                <c:pt idx="256">
                  <c:v>2985.7927098383434</c:v>
                </c:pt>
                <c:pt idx="257">
                  <c:v>3186.7146628123296</c:v>
                </c:pt>
                <c:pt idx="258">
                  <c:v>3375.4584913371</c:v>
                </c:pt>
                <c:pt idx="259">
                  <c:v>3501.5931767434831</c:v>
                </c:pt>
                <c:pt idx="260">
                  <c:v>3514.3936299693037</c:v>
                </c:pt>
                <c:pt idx="261">
                  <c:v>3672.7430402290415</c:v>
                </c:pt>
                <c:pt idx="262">
                  <c:v>3824.8646901844563</c:v>
                </c:pt>
                <c:pt idx="263">
                  <c:v>3605.1886675599153</c:v>
                </c:pt>
                <c:pt idx="264">
                  <c:v>3255.848932115804</c:v>
                </c:pt>
                <c:pt idx="265">
                  <c:v>2169.6194015525302</c:v>
                </c:pt>
                <c:pt idx="266">
                  <c:v>901.43310078850459</c:v>
                </c:pt>
                <c:pt idx="267">
                  <c:v>342.63583510177921</c:v>
                </c:pt>
                <c:pt idx="268">
                  <c:v>-489.8791707613841</c:v>
                </c:pt>
                <c:pt idx="269">
                  <c:v>-1123.2287079637827</c:v>
                </c:pt>
                <c:pt idx="270">
                  <c:v>-2344.088585829671</c:v>
                </c:pt>
                <c:pt idx="271">
                  <c:v>-2845.7089704369414</c:v>
                </c:pt>
                <c:pt idx="272">
                  <c:v>-3055.6599205332509</c:v>
                </c:pt>
                <c:pt idx="273">
                  <c:v>-3306.8979407242164</c:v>
                </c:pt>
                <c:pt idx="274">
                  <c:v>-3294.514322032318</c:v>
                </c:pt>
                <c:pt idx="275">
                  <c:v>-3090.9099485009096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27616"/>
        <c:axId val="422136864"/>
      </c:scatterChart>
      <c:valAx>
        <c:axId val="422127616"/>
        <c:scaling>
          <c:orientation val="minMax"/>
          <c:max val="26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6864"/>
        <c:crosses val="autoZero"/>
        <c:crossBetween val="midCat"/>
        <c:majorUnit val="2"/>
      </c:valAx>
      <c:valAx>
        <c:axId val="422136864"/>
        <c:scaling>
          <c:orientation val="minMax"/>
          <c:max val="4000"/>
          <c:min val="-25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27616"/>
        <c:crosses val="autoZero"/>
        <c:crossBetween val="midCat"/>
        <c:majorUnit val="25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Meas!$W$2:$W$1001</c:f>
              <c:numCache>
                <c:formatCode>General</c:formatCode>
                <c:ptCount val="1000"/>
                <c:pt idx="0">
                  <c:v>21.773</c:v>
                </c:pt>
                <c:pt idx="1">
                  <c:v>21.92</c:v>
                </c:pt>
                <c:pt idx="2">
                  <c:v>22.468</c:v>
                </c:pt>
                <c:pt idx="3">
                  <c:v>22.905000000000001</c:v>
                </c:pt>
                <c:pt idx="4">
                  <c:v>24.013999999999999</c:v>
                </c:pt>
                <c:pt idx="5">
                  <c:v>26.742999999999999</c:v>
                </c:pt>
                <c:pt idx="6">
                  <c:v>35.792000000000002</c:v>
                </c:pt>
                <c:pt idx="7">
                  <c:v>38.04</c:v>
                </c:pt>
                <c:pt idx="8">
                  <c:v>40.753999999999998</c:v>
                </c:pt>
                <c:pt idx="9">
                  <c:v>48.052</c:v>
                </c:pt>
                <c:pt idx="10">
                  <c:v>51.168999999999997</c:v>
                </c:pt>
                <c:pt idx="11">
                  <c:v>63.835999999999999</c:v>
                </c:pt>
                <c:pt idx="12">
                  <c:v>80.632999999999996</c:v>
                </c:pt>
                <c:pt idx="13">
                  <c:v>77.622</c:v>
                </c:pt>
                <c:pt idx="14">
                  <c:v>79.835999999999999</c:v>
                </c:pt>
                <c:pt idx="15">
                  <c:v>80.543999999999997</c:v>
                </c:pt>
                <c:pt idx="16">
                  <c:v>85.769000000000005</c:v>
                </c:pt>
                <c:pt idx="17">
                  <c:v>87.314999999999998</c:v>
                </c:pt>
                <c:pt idx="18">
                  <c:v>95.183000000000007</c:v>
                </c:pt>
                <c:pt idx="19">
                  <c:v>111.333</c:v>
                </c:pt>
                <c:pt idx="20">
                  <c:v>131.63</c:v>
                </c:pt>
                <c:pt idx="21">
                  <c:v>137.54300000000001</c:v>
                </c:pt>
                <c:pt idx="22">
                  <c:v>147.48699999999999</c:v>
                </c:pt>
                <c:pt idx="23">
                  <c:v>140.04300000000001</c:v>
                </c:pt>
                <c:pt idx="24">
                  <c:v>140.262</c:v>
                </c:pt>
                <c:pt idx="25">
                  <c:v>147.17699999999999</c:v>
                </c:pt>
                <c:pt idx="26">
                  <c:v>152.905</c:v>
                </c:pt>
                <c:pt idx="27">
                  <c:v>153.08799999999999</c:v>
                </c:pt>
                <c:pt idx="28">
                  <c:v>172.328</c:v>
                </c:pt>
                <c:pt idx="29">
                  <c:v>176.76599999999999</c:v>
                </c:pt>
                <c:pt idx="30">
                  <c:v>184.08500000000001</c:v>
                </c:pt>
                <c:pt idx="31">
                  <c:v>180.12100000000001</c:v>
                </c:pt>
                <c:pt idx="32">
                  <c:v>177.72399999999999</c:v>
                </c:pt>
                <c:pt idx="33">
                  <c:v>193.83699999999999</c:v>
                </c:pt>
                <c:pt idx="34">
                  <c:v>187.072</c:v>
                </c:pt>
                <c:pt idx="35">
                  <c:v>202.756</c:v>
                </c:pt>
                <c:pt idx="36">
                  <c:v>228.12200000000001</c:v>
                </c:pt>
                <c:pt idx="37">
                  <c:v>248.82300000000001</c:v>
                </c:pt>
                <c:pt idx="38">
                  <c:v>302.09500000000003</c:v>
                </c:pt>
                <c:pt idx="39">
                  <c:v>305.072</c:v>
                </c:pt>
                <c:pt idx="40">
                  <c:v>319.928</c:v>
                </c:pt>
                <c:pt idx="41">
                  <c:v>341.125</c:v>
                </c:pt>
                <c:pt idx="42">
                  <c:v>348.14499999999998</c:v>
                </c:pt>
                <c:pt idx="43">
                  <c:v>355.20600000000002</c:v>
                </c:pt>
                <c:pt idx="44">
                  <c:v>328.66300000000001</c:v>
                </c:pt>
                <c:pt idx="45">
                  <c:v>330.07600000000002</c:v>
                </c:pt>
                <c:pt idx="46">
                  <c:v>314.73599999999999</c:v>
                </c:pt>
                <c:pt idx="47">
                  <c:v>283.49700000000001</c:v>
                </c:pt>
                <c:pt idx="48">
                  <c:v>264.19499999999999</c:v>
                </c:pt>
                <c:pt idx="49">
                  <c:v>247.41800000000001</c:v>
                </c:pt>
                <c:pt idx="50">
                  <c:v>249.559</c:v>
                </c:pt>
                <c:pt idx="51">
                  <c:v>229.83600000000001</c:v>
                </c:pt>
                <c:pt idx="52">
                  <c:v>235.50800000000001</c:v>
                </c:pt>
                <c:pt idx="53">
                  <c:v>228.46899999999999</c:v>
                </c:pt>
                <c:pt idx="54">
                  <c:v>241.89500000000001</c:v>
                </c:pt>
                <c:pt idx="55">
                  <c:v>249.80199999999999</c:v>
                </c:pt>
                <c:pt idx="56">
                  <c:v>264.71600000000001</c:v>
                </c:pt>
                <c:pt idx="57">
                  <c:v>255.63399999999999</c:v>
                </c:pt>
                <c:pt idx="58">
                  <c:v>269.95100000000002</c:v>
                </c:pt>
                <c:pt idx="59">
                  <c:v>301.71199999999999</c:v>
                </c:pt>
                <c:pt idx="60">
                  <c:v>345.23399999999998</c:v>
                </c:pt>
                <c:pt idx="61">
                  <c:v>396.834</c:v>
                </c:pt>
                <c:pt idx="62">
                  <c:v>449.16199999999998</c:v>
                </c:pt>
                <c:pt idx="63">
                  <c:v>556.90200000000004</c:v>
                </c:pt>
                <c:pt idx="64">
                  <c:v>606.06600000000003</c:v>
                </c:pt>
                <c:pt idx="65">
                  <c:v>615.84799999999996</c:v>
                </c:pt>
                <c:pt idx="66">
                  <c:v>596.57799999999997</c:v>
                </c:pt>
                <c:pt idx="67">
                  <c:v>602.995</c:v>
                </c:pt>
                <c:pt idx="68">
                  <c:v>639.35299999999995</c:v>
                </c:pt>
                <c:pt idx="69">
                  <c:v>677.7</c:v>
                </c:pt>
                <c:pt idx="70">
                  <c:v>698.60699999999997</c:v>
                </c:pt>
                <c:pt idx="71">
                  <c:v>689.53</c:v>
                </c:pt>
                <c:pt idx="72">
                  <c:v>684.26800000000003</c:v>
                </c:pt>
                <c:pt idx="73">
                  <c:v>649.48699999999997</c:v>
                </c:pt>
                <c:pt idx="74">
                  <c:v>666.68499999999995</c:v>
                </c:pt>
                <c:pt idx="75">
                  <c:v>637.77800000000002</c:v>
                </c:pt>
                <c:pt idx="76">
                  <c:v>628.45600000000002</c:v>
                </c:pt>
                <c:pt idx="77">
                  <c:v>608.54600000000005</c:v>
                </c:pt>
                <c:pt idx="78">
                  <c:v>607.76599999999996</c:v>
                </c:pt>
                <c:pt idx="79">
                  <c:v>602.33799999999997</c:v>
                </c:pt>
                <c:pt idx="80">
                  <c:v>590.1</c:v>
                </c:pt>
                <c:pt idx="81">
                  <c:v>587.92899999999997</c:v>
                </c:pt>
                <c:pt idx="82">
                  <c:v>603.71600000000001</c:v>
                </c:pt>
                <c:pt idx="83">
                  <c:v>627.42200000000003</c:v>
                </c:pt>
                <c:pt idx="84">
                  <c:v>626.41399999999999</c:v>
                </c:pt>
                <c:pt idx="85">
                  <c:v>631.49199999999996</c:v>
                </c:pt>
                <c:pt idx="86">
                  <c:v>644.03099999999995</c:v>
                </c:pt>
                <c:pt idx="87">
                  <c:v>667.65499999999997</c:v>
                </c:pt>
                <c:pt idx="88">
                  <c:v>665.22299999999996</c:v>
                </c:pt>
                <c:pt idx="89">
                  <c:v>670.42</c:v>
                </c:pt>
                <c:pt idx="90">
                  <c:v>680.09500000000003</c:v>
                </c:pt>
                <c:pt idx="91">
                  <c:v>710.40499999999997</c:v>
                </c:pt>
                <c:pt idx="92">
                  <c:v>713.53200000000004</c:v>
                </c:pt>
                <c:pt idx="93">
                  <c:v>716.11900000000003</c:v>
                </c:pt>
                <c:pt idx="94">
                  <c:v>705.41099999999994</c:v>
                </c:pt>
                <c:pt idx="95">
                  <c:v>708.35400000000004</c:v>
                </c:pt>
                <c:pt idx="96">
                  <c:v>697.87900000000002</c:v>
                </c:pt>
                <c:pt idx="97">
                  <c:v>681.15499999999997</c:v>
                </c:pt>
                <c:pt idx="98">
                  <c:v>687.57299999999998</c:v>
                </c:pt>
                <c:pt idx="99">
                  <c:v>683.95</c:v>
                </c:pt>
                <c:pt idx="100">
                  <c:v>690.96900000000005</c:v>
                </c:pt>
                <c:pt idx="101">
                  <c:v>706.66200000000003</c:v>
                </c:pt>
                <c:pt idx="102">
                  <c:v>693.25599999999997</c:v>
                </c:pt>
                <c:pt idx="103">
                  <c:v>688.96799999999996</c:v>
                </c:pt>
                <c:pt idx="104">
                  <c:v>697.72799999999995</c:v>
                </c:pt>
                <c:pt idx="105">
                  <c:v>711.22400000000005</c:v>
                </c:pt>
                <c:pt idx="106">
                  <c:v>708.94299999999998</c:v>
                </c:pt>
                <c:pt idx="107">
                  <c:v>709.41099999999994</c:v>
                </c:pt>
                <c:pt idx="108">
                  <c:v>714.16600000000005</c:v>
                </c:pt>
                <c:pt idx="109">
                  <c:v>708.96799999999996</c:v>
                </c:pt>
                <c:pt idx="110">
                  <c:v>707.01199999999994</c:v>
                </c:pt>
                <c:pt idx="111">
                  <c:v>698.13300000000004</c:v>
                </c:pt>
                <c:pt idx="112">
                  <c:v>700.822</c:v>
                </c:pt>
                <c:pt idx="113">
                  <c:v>690.05700000000002</c:v>
                </c:pt>
                <c:pt idx="114">
                  <c:v>699.06399999999996</c:v>
                </c:pt>
                <c:pt idx="115">
                  <c:v>717.29499999999996</c:v>
                </c:pt>
                <c:pt idx="116">
                  <c:v>708.54499999999996</c:v>
                </c:pt>
                <c:pt idx="117">
                  <c:v>700.875</c:v>
                </c:pt>
                <c:pt idx="118">
                  <c:v>727.48</c:v>
                </c:pt>
                <c:pt idx="119">
                  <c:v>713.14599999999996</c:v>
                </c:pt>
                <c:pt idx="120">
                  <c:v>730.01300000000003</c:v>
                </c:pt>
                <c:pt idx="121">
                  <c:v>728.40899999999999</c:v>
                </c:pt>
                <c:pt idx="122">
                  <c:v>718.33500000000004</c:v>
                </c:pt>
                <c:pt idx="123">
                  <c:v>721.923</c:v>
                </c:pt>
                <c:pt idx="124">
                  <c:v>721.59500000000003</c:v>
                </c:pt>
                <c:pt idx="125">
                  <c:v>689.25599999999997</c:v>
                </c:pt>
                <c:pt idx="126">
                  <c:v>676.94600000000003</c:v>
                </c:pt>
                <c:pt idx="127">
                  <c:v>663.26599999999996</c:v>
                </c:pt>
                <c:pt idx="128">
                  <c:v>673.83100000000002</c:v>
                </c:pt>
                <c:pt idx="129">
                  <c:v>653.55799999999999</c:v>
                </c:pt>
                <c:pt idx="130">
                  <c:v>663.73699999999997</c:v>
                </c:pt>
                <c:pt idx="131">
                  <c:v>671.49699999999996</c:v>
                </c:pt>
                <c:pt idx="132">
                  <c:v>653.57600000000002</c:v>
                </c:pt>
                <c:pt idx="133">
                  <c:v>657.75599999999997</c:v>
                </c:pt>
                <c:pt idx="134">
                  <c:v>645.76599999999996</c:v>
                </c:pt>
                <c:pt idx="135">
                  <c:v>648.52800000000002</c:v>
                </c:pt>
                <c:pt idx="136">
                  <c:v>642.00199999999995</c:v>
                </c:pt>
                <c:pt idx="137">
                  <c:v>642.02700000000004</c:v>
                </c:pt>
                <c:pt idx="138">
                  <c:v>638.35199999999998</c:v>
                </c:pt>
                <c:pt idx="139">
                  <c:v>646.60199999999998</c:v>
                </c:pt>
                <c:pt idx="140">
                  <c:v>632.64700000000005</c:v>
                </c:pt>
                <c:pt idx="141">
                  <c:v>625.98800000000006</c:v>
                </c:pt>
                <c:pt idx="142">
                  <c:v>622.26099999999997</c:v>
                </c:pt>
                <c:pt idx="143">
                  <c:v>613.83900000000006</c:v>
                </c:pt>
                <c:pt idx="144">
                  <c:v>614.44000000000005</c:v>
                </c:pt>
                <c:pt idx="145">
                  <c:v>618.10400000000004</c:v>
                </c:pt>
                <c:pt idx="146">
                  <c:v>621.28200000000004</c:v>
                </c:pt>
                <c:pt idx="147">
                  <c:v>598.85500000000002</c:v>
                </c:pt>
                <c:pt idx="148">
                  <c:v>602.90099999999995</c:v>
                </c:pt>
                <c:pt idx="149">
                  <c:v>591.68600000000004</c:v>
                </c:pt>
                <c:pt idx="150">
                  <c:v>609.73299999999995</c:v>
                </c:pt>
                <c:pt idx="151">
                  <c:v>587.78899999999999</c:v>
                </c:pt>
                <c:pt idx="152">
                  <c:v>572.42600000000004</c:v>
                </c:pt>
                <c:pt idx="153">
                  <c:v>566.90200000000004</c:v>
                </c:pt>
                <c:pt idx="154">
                  <c:v>563.78099999999995</c:v>
                </c:pt>
                <c:pt idx="155">
                  <c:v>557.19399999999996</c:v>
                </c:pt>
                <c:pt idx="156">
                  <c:v>559.19200000000001</c:v>
                </c:pt>
                <c:pt idx="157">
                  <c:v>568.69299999999998</c:v>
                </c:pt>
                <c:pt idx="158">
                  <c:v>563.61</c:v>
                </c:pt>
                <c:pt idx="159">
                  <c:v>546.072</c:v>
                </c:pt>
                <c:pt idx="160">
                  <c:v>524.39400000000001</c:v>
                </c:pt>
                <c:pt idx="161">
                  <c:v>543.25400000000002</c:v>
                </c:pt>
                <c:pt idx="162">
                  <c:v>555.71699999999998</c:v>
                </c:pt>
                <c:pt idx="163">
                  <c:v>558.62900000000002</c:v>
                </c:pt>
                <c:pt idx="164">
                  <c:v>553.20100000000002</c:v>
                </c:pt>
                <c:pt idx="165">
                  <c:v>555.00800000000004</c:v>
                </c:pt>
                <c:pt idx="166">
                  <c:v>553.84299999999996</c:v>
                </c:pt>
                <c:pt idx="167">
                  <c:v>539.94299999999998</c:v>
                </c:pt>
                <c:pt idx="168">
                  <c:v>532.91899999999998</c:v>
                </c:pt>
                <c:pt idx="169">
                  <c:v>531.07799999999997</c:v>
                </c:pt>
                <c:pt idx="170">
                  <c:v>535.81600000000003</c:v>
                </c:pt>
                <c:pt idx="171">
                  <c:v>537.245</c:v>
                </c:pt>
                <c:pt idx="172">
                  <c:v>524.35900000000004</c:v>
                </c:pt>
                <c:pt idx="173">
                  <c:v>530.28599999999994</c:v>
                </c:pt>
                <c:pt idx="174">
                  <c:v>539.399</c:v>
                </c:pt>
                <c:pt idx="175">
                  <c:v>544.47199999999998</c:v>
                </c:pt>
                <c:pt idx="176">
                  <c:v>547.24400000000003</c:v>
                </c:pt>
                <c:pt idx="177">
                  <c:v>553.58799999999997</c:v>
                </c:pt>
                <c:pt idx="178">
                  <c:v>576.68700000000001</c:v>
                </c:pt>
                <c:pt idx="179">
                  <c:v>558.58399999999995</c:v>
                </c:pt>
                <c:pt idx="180">
                  <c:v>558.43899999999996</c:v>
                </c:pt>
                <c:pt idx="181">
                  <c:v>542.81200000000001</c:v>
                </c:pt>
                <c:pt idx="182">
                  <c:v>519.11500000000001</c:v>
                </c:pt>
                <c:pt idx="183">
                  <c:v>516.26700000000005</c:v>
                </c:pt>
                <c:pt idx="184">
                  <c:v>501.93099999999998</c:v>
                </c:pt>
                <c:pt idx="185">
                  <c:v>507.37299999999999</c:v>
                </c:pt>
                <c:pt idx="186">
                  <c:v>508.64400000000001</c:v>
                </c:pt>
                <c:pt idx="187">
                  <c:v>506.59</c:v>
                </c:pt>
                <c:pt idx="188">
                  <c:v>508.63400000000001</c:v>
                </c:pt>
                <c:pt idx="189">
                  <c:v>511.97800000000001</c:v>
                </c:pt>
                <c:pt idx="190">
                  <c:v>493.26</c:v>
                </c:pt>
                <c:pt idx="191">
                  <c:v>514.22299999999996</c:v>
                </c:pt>
                <c:pt idx="192">
                  <c:v>516.06700000000001</c:v>
                </c:pt>
                <c:pt idx="193">
                  <c:v>516.79399999999998</c:v>
                </c:pt>
                <c:pt idx="194">
                  <c:v>536.84400000000005</c:v>
                </c:pt>
                <c:pt idx="195">
                  <c:v>537.76099999999997</c:v>
                </c:pt>
                <c:pt idx="196">
                  <c:v>527.03800000000001</c:v>
                </c:pt>
                <c:pt idx="197">
                  <c:v>542.05799999999999</c:v>
                </c:pt>
                <c:pt idx="198">
                  <c:v>545.19000000000005</c:v>
                </c:pt>
                <c:pt idx="199">
                  <c:v>553.85799999999995</c:v>
                </c:pt>
                <c:pt idx="200">
                  <c:v>639.68899999999996</c:v>
                </c:pt>
                <c:pt idx="201">
                  <c:v>663.173</c:v>
                </c:pt>
                <c:pt idx="202">
                  <c:v>660.55399999999997</c:v>
                </c:pt>
                <c:pt idx="203">
                  <c:v>656.59100000000001</c:v>
                </c:pt>
                <c:pt idx="204">
                  <c:v>644.88900000000001</c:v>
                </c:pt>
                <c:pt idx="205">
                  <c:v>652.32299999999998</c:v>
                </c:pt>
                <c:pt idx="206">
                  <c:v>666.76</c:v>
                </c:pt>
                <c:pt idx="207">
                  <c:v>664.06600000000003</c:v>
                </c:pt>
                <c:pt idx="208">
                  <c:v>660.65099999999995</c:v>
                </c:pt>
                <c:pt idx="209">
                  <c:v>614.27099999999996</c:v>
                </c:pt>
                <c:pt idx="210">
                  <c:v>596.53800000000001</c:v>
                </c:pt>
                <c:pt idx="211">
                  <c:v>601.91</c:v>
                </c:pt>
                <c:pt idx="212">
                  <c:v>623.90099999999995</c:v>
                </c:pt>
                <c:pt idx="213">
                  <c:v>627.74</c:v>
                </c:pt>
                <c:pt idx="214">
                  <c:v>617.62199999999996</c:v>
                </c:pt>
                <c:pt idx="215">
                  <c:v>641.66600000000005</c:v>
                </c:pt>
                <c:pt idx="216">
                  <c:v>648.09500000000003</c:v>
                </c:pt>
                <c:pt idx="217">
                  <c:v>648.86199999999997</c:v>
                </c:pt>
                <c:pt idx="218">
                  <c:v>660.23</c:v>
                </c:pt>
                <c:pt idx="219">
                  <c:v>634.44100000000003</c:v>
                </c:pt>
                <c:pt idx="220">
                  <c:v>637.99900000000002</c:v>
                </c:pt>
                <c:pt idx="221">
                  <c:v>664.85900000000004</c:v>
                </c:pt>
                <c:pt idx="222">
                  <c:v>685.75099999999998</c:v>
                </c:pt>
                <c:pt idx="223">
                  <c:v>681.91099999999994</c:v>
                </c:pt>
                <c:pt idx="224">
                  <c:v>679.99</c:v>
                </c:pt>
                <c:pt idx="225">
                  <c:v>668.26</c:v>
                </c:pt>
                <c:pt idx="226">
                  <c:v>696.71900000000005</c:v>
                </c:pt>
                <c:pt idx="227">
                  <c:v>710.327</c:v>
                </c:pt>
                <c:pt idx="228">
                  <c:v>711.03200000000004</c:v>
                </c:pt>
                <c:pt idx="229">
                  <c:v>691.60400000000004</c:v>
                </c:pt>
                <c:pt idx="230">
                  <c:v>692.38800000000003</c:v>
                </c:pt>
                <c:pt idx="231">
                  <c:v>693.38900000000001</c:v>
                </c:pt>
                <c:pt idx="232">
                  <c:v>714.06299999999999</c:v>
                </c:pt>
                <c:pt idx="233">
                  <c:v>683.93499999999995</c:v>
                </c:pt>
                <c:pt idx="234">
                  <c:v>665.08399999999995</c:v>
                </c:pt>
                <c:pt idx="235">
                  <c:v>697.58799999999997</c:v>
                </c:pt>
                <c:pt idx="236">
                  <c:v>691.06700000000001</c:v>
                </c:pt>
                <c:pt idx="237">
                  <c:v>733.32500000000005</c:v>
                </c:pt>
                <c:pt idx="238">
                  <c:v>752.06399999999996</c:v>
                </c:pt>
                <c:pt idx="239">
                  <c:v>745.67</c:v>
                </c:pt>
                <c:pt idx="240">
                  <c:v>731.86500000000001</c:v>
                </c:pt>
                <c:pt idx="241">
                  <c:v>719.68</c:v>
                </c:pt>
                <c:pt idx="242">
                  <c:v>714.84</c:v>
                </c:pt>
                <c:pt idx="243">
                  <c:v>689.274</c:v>
                </c:pt>
                <c:pt idx="244">
                  <c:v>705.87699999999995</c:v>
                </c:pt>
                <c:pt idx="245">
                  <c:v>734.67100000000005</c:v>
                </c:pt>
                <c:pt idx="246">
                  <c:v>795.35199999999998</c:v>
                </c:pt>
                <c:pt idx="247">
                  <c:v>805.18499999999995</c:v>
                </c:pt>
                <c:pt idx="248">
                  <c:v>840.28200000000004</c:v>
                </c:pt>
                <c:pt idx="249">
                  <c:v>837.20100000000002</c:v>
                </c:pt>
                <c:pt idx="250">
                  <c:v>843.33299999999997</c:v>
                </c:pt>
                <c:pt idx="251">
                  <c:v>807.49099999999999</c:v>
                </c:pt>
                <c:pt idx="252">
                  <c:v>816.17700000000002</c:v>
                </c:pt>
                <c:pt idx="253">
                  <c:v>812.51800000000003</c:v>
                </c:pt>
                <c:pt idx="254">
                  <c:v>808.84199999999998</c:v>
                </c:pt>
                <c:pt idx="255">
                  <c:v>803.221</c:v>
                </c:pt>
                <c:pt idx="256">
                  <c:v>815.38199999999995</c:v>
                </c:pt>
                <c:pt idx="257">
                  <c:v>852.29700000000003</c:v>
                </c:pt>
                <c:pt idx="258">
                  <c:v>854.40700000000004</c:v>
                </c:pt>
                <c:pt idx="259">
                  <c:v>831.99900000000002</c:v>
                </c:pt>
                <c:pt idx="260">
                  <c:v>829.33500000000004</c:v>
                </c:pt>
                <c:pt idx="261">
                  <c:v>831.03899999999999</c:v>
                </c:pt>
                <c:pt idx="262">
                  <c:v>823.26</c:v>
                </c:pt>
                <c:pt idx="263">
                  <c:v>879.24900000000002</c:v>
                </c:pt>
                <c:pt idx="264">
                  <c:v>564.49900000000002</c:v>
                </c:pt>
                <c:pt idx="265">
                  <c:v>288.39699999999999</c:v>
                </c:pt>
                <c:pt idx="266">
                  <c:v>45.814999999999998</c:v>
                </c:pt>
                <c:pt idx="267">
                  <c:v>63.808999999999997</c:v>
                </c:pt>
                <c:pt idx="268">
                  <c:v>51.801000000000002</c:v>
                </c:pt>
                <c:pt idx="269">
                  <c:v>47.343000000000004</c:v>
                </c:pt>
                <c:pt idx="270">
                  <c:v>50.5</c:v>
                </c:pt>
                <c:pt idx="271">
                  <c:v>56.219000000000001</c:v>
                </c:pt>
                <c:pt idx="272">
                  <c:v>54.704999999999998</c:v>
                </c:pt>
                <c:pt idx="273">
                  <c:v>46.162999999999997</c:v>
                </c:pt>
                <c:pt idx="274">
                  <c:v>51.576000000000001</c:v>
                </c:pt>
                <c:pt idx="275">
                  <c:v>59.942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Meas!$X$2:$X$1001</c:f>
              <c:numCache>
                <c:formatCode>General</c:formatCode>
                <c:ptCount val="1000"/>
                <c:pt idx="0">
                  <c:v>21.939</c:v>
                </c:pt>
                <c:pt idx="1">
                  <c:v>22.195</c:v>
                </c:pt>
                <c:pt idx="2">
                  <c:v>23.286999999999999</c:v>
                </c:pt>
                <c:pt idx="3">
                  <c:v>23.158999999999999</c:v>
                </c:pt>
                <c:pt idx="4">
                  <c:v>23.978000000000002</c:v>
                </c:pt>
                <c:pt idx="5">
                  <c:v>26.87</c:v>
                </c:pt>
                <c:pt idx="6">
                  <c:v>32.872</c:v>
                </c:pt>
                <c:pt idx="7">
                  <c:v>44.188000000000002</c:v>
                </c:pt>
                <c:pt idx="8">
                  <c:v>44.26</c:v>
                </c:pt>
                <c:pt idx="9">
                  <c:v>48.122999999999998</c:v>
                </c:pt>
                <c:pt idx="10">
                  <c:v>54.768000000000001</c:v>
                </c:pt>
                <c:pt idx="11">
                  <c:v>65.200999999999993</c:v>
                </c:pt>
                <c:pt idx="12">
                  <c:v>78.685000000000002</c:v>
                </c:pt>
                <c:pt idx="13">
                  <c:v>90.724999999999994</c:v>
                </c:pt>
                <c:pt idx="14">
                  <c:v>97.847999999999999</c:v>
                </c:pt>
                <c:pt idx="15">
                  <c:v>98.665999999999997</c:v>
                </c:pt>
                <c:pt idx="16">
                  <c:v>97.421000000000006</c:v>
                </c:pt>
                <c:pt idx="17">
                  <c:v>94.313000000000002</c:v>
                </c:pt>
                <c:pt idx="18">
                  <c:v>96.96</c:v>
                </c:pt>
                <c:pt idx="19">
                  <c:v>112.809</c:v>
                </c:pt>
                <c:pt idx="20">
                  <c:v>130.434</c:v>
                </c:pt>
                <c:pt idx="21">
                  <c:v>139.93299999999999</c:v>
                </c:pt>
                <c:pt idx="22">
                  <c:v>159.89400000000001</c:v>
                </c:pt>
                <c:pt idx="23">
                  <c:v>152.11600000000001</c:v>
                </c:pt>
                <c:pt idx="24">
                  <c:v>150.52000000000001</c:v>
                </c:pt>
                <c:pt idx="25">
                  <c:v>146.739</c:v>
                </c:pt>
                <c:pt idx="26">
                  <c:v>154.29900000000001</c:v>
                </c:pt>
                <c:pt idx="27">
                  <c:v>152.464</c:v>
                </c:pt>
                <c:pt idx="28">
                  <c:v>174.37100000000001</c:v>
                </c:pt>
                <c:pt idx="29">
                  <c:v>180.15799999999999</c:v>
                </c:pt>
                <c:pt idx="30">
                  <c:v>176.95</c:v>
                </c:pt>
                <c:pt idx="31">
                  <c:v>171.15</c:v>
                </c:pt>
                <c:pt idx="32">
                  <c:v>175.678</c:v>
                </c:pt>
                <c:pt idx="33">
                  <c:v>190.262</c:v>
                </c:pt>
                <c:pt idx="34">
                  <c:v>198.18600000000001</c:v>
                </c:pt>
                <c:pt idx="35">
                  <c:v>202.27799999999999</c:v>
                </c:pt>
                <c:pt idx="36">
                  <c:v>238.608</c:v>
                </c:pt>
                <c:pt idx="37">
                  <c:v>216.917</c:v>
                </c:pt>
                <c:pt idx="38">
                  <c:v>250.12100000000001</c:v>
                </c:pt>
                <c:pt idx="39">
                  <c:v>274.62400000000002</c:v>
                </c:pt>
                <c:pt idx="40">
                  <c:v>285.95</c:v>
                </c:pt>
                <c:pt idx="41">
                  <c:v>304.584</c:v>
                </c:pt>
                <c:pt idx="42">
                  <c:v>290.38799999999998</c:v>
                </c:pt>
                <c:pt idx="43">
                  <c:v>290.75299999999999</c:v>
                </c:pt>
                <c:pt idx="44">
                  <c:v>300.06799999999998</c:v>
                </c:pt>
                <c:pt idx="45">
                  <c:v>277.55900000000003</c:v>
                </c:pt>
                <c:pt idx="46">
                  <c:v>274.77800000000002</c:v>
                </c:pt>
                <c:pt idx="47">
                  <c:v>271.584</c:v>
                </c:pt>
                <c:pt idx="48">
                  <c:v>266.99099999999999</c:v>
                </c:pt>
                <c:pt idx="49">
                  <c:v>257.48399999999998</c:v>
                </c:pt>
                <c:pt idx="50">
                  <c:v>235.94499999999999</c:v>
                </c:pt>
                <c:pt idx="51">
                  <c:v>221.15899999999999</c:v>
                </c:pt>
                <c:pt idx="52">
                  <c:v>209.1</c:v>
                </c:pt>
                <c:pt idx="53">
                  <c:v>198.721</c:v>
                </c:pt>
                <c:pt idx="54">
                  <c:v>181.346</c:v>
                </c:pt>
                <c:pt idx="55">
                  <c:v>178.94900000000001</c:v>
                </c:pt>
                <c:pt idx="56">
                  <c:v>193.89</c:v>
                </c:pt>
                <c:pt idx="57">
                  <c:v>193.495</c:v>
                </c:pt>
                <c:pt idx="58">
                  <c:v>197.41200000000001</c:v>
                </c:pt>
                <c:pt idx="59">
                  <c:v>213.76</c:v>
                </c:pt>
                <c:pt idx="60">
                  <c:v>237.39400000000001</c:v>
                </c:pt>
                <c:pt idx="61">
                  <c:v>265.98099999999999</c:v>
                </c:pt>
                <c:pt idx="62">
                  <c:v>350.34399999999999</c:v>
                </c:pt>
                <c:pt idx="63">
                  <c:v>391.822</c:v>
                </c:pt>
                <c:pt idx="64">
                  <c:v>417.42200000000003</c:v>
                </c:pt>
                <c:pt idx="65">
                  <c:v>407.38900000000001</c:v>
                </c:pt>
                <c:pt idx="66">
                  <c:v>412.22199999999998</c:v>
                </c:pt>
                <c:pt idx="67">
                  <c:v>423.92200000000003</c:v>
                </c:pt>
                <c:pt idx="68">
                  <c:v>435.58699999999999</c:v>
                </c:pt>
                <c:pt idx="69">
                  <c:v>462.637</c:v>
                </c:pt>
                <c:pt idx="70">
                  <c:v>489.39299999999997</c:v>
                </c:pt>
                <c:pt idx="71">
                  <c:v>492.20400000000001</c:v>
                </c:pt>
                <c:pt idx="72">
                  <c:v>457.18799999999999</c:v>
                </c:pt>
                <c:pt idx="73">
                  <c:v>474.53199999999998</c:v>
                </c:pt>
                <c:pt idx="74">
                  <c:v>469.71600000000001</c:v>
                </c:pt>
                <c:pt idx="75">
                  <c:v>463.25099999999998</c:v>
                </c:pt>
                <c:pt idx="76">
                  <c:v>477.00700000000001</c:v>
                </c:pt>
                <c:pt idx="77">
                  <c:v>459.56200000000001</c:v>
                </c:pt>
                <c:pt idx="78">
                  <c:v>462.95800000000003</c:v>
                </c:pt>
                <c:pt idx="79">
                  <c:v>446.85599999999999</c:v>
                </c:pt>
                <c:pt idx="80">
                  <c:v>430.71</c:v>
                </c:pt>
                <c:pt idx="81">
                  <c:v>451.64100000000002</c:v>
                </c:pt>
                <c:pt idx="82">
                  <c:v>460.69600000000003</c:v>
                </c:pt>
                <c:pt idx="83">
                  <c:v>487.351</c:v>
                </c:pt>
                <c:pt idx="84">
                  <c:v>499.60700000000003</c:v>
                </c:pt>
                <c:pt idx="85">
                  <c:v>486.17399999999998</c:v>
                </c:pt>
                <c:pt idx="86">
                  <c:v>497.47699999999998</c:v>
                </c:pt>
                <c:pt idx="87">
                  <c:v>521.85900000000004</c:v>
                </c:pt>
                <c:pt idx="88">
                  <c:v>517.25599999999997</c:v>
                </c:pt>
                <c:pt idx="89">
                  <c:v>516.54700000000003</c:v>
                </c:pt>
                <c:pt idx="90">
                  <c:v>537.16099999999994</c:v>
                </c:pt>
                <c:pt idx="91">
                  <c:v>557.774</c:v>
                </c:pt>
                <c:pt idx="92">
                  <c:v>558.23099999999999</c:v>
                </c:pt>
                <c:pt idx="93">
                  <c:v>544.25699999999995</c:v>
                </c:pt>
                <c:pt idx="94">
                  <c:v>575.73099999999999</c:v>
                </c:pt>
                <c:pt idx="95">
                  <c:v>552.75400000000002</c:v>
                </c:pt>
                <c:pt idx="96">
                  <c:v>557.67999999999995</c:v>
                </c:pt>
                <c:pt idx="97">
                  <c:v>553.66</c:v>
                </c:pt>
                <c:pt idx="98">
                  <c:v>562.096</c:v>
                </c:pt>
                <c:pt idx="99">
                  <c:v>563.22699999999998</c:v>
                </c:pt>
                <c:pt idx="100">
                  <c:v>564.97299999999996</c:v>
                </c:pt>
                <c:pt idx="101">
                  <c:v>590.61199999999997</c:v>
                </c:pt>
                <c:pt idx="102">
                  <c:v>577.65099999999995</c:v>
                </c:pt>
                <c:pt idx="103">
                  <c:v>574.88400000000001</c:v>
                </c:pt>
                <c:pt idx="104">
                  <c:v>592.71500000000003</c:v>
                </c:pt>
                <c:pt idx="105">
                  <c:v>606.49800000000005</c:v>
                </c:pt>
                <c:pt idx="106">
                  <c:v>596.26599999999996</c:v>
                </c:pt>
                <c:pt idx="107">
                  <c:v>586.44100000000003</c:v>
                </c:pt>
                <c:pt idx="108">
                  <c:v>593.95299999999997</c:v>
                </c:pt>
                <c:pt idx="109">
                  <c:v>607.53800000000001</c:v>
                </c:pt>
                <c:pt idx="110">
                  <c:v>612.27200000000005</c:v>
                </c:pt>
                <c:pt idx="111">
                  <c:v>597.61699999999996</c:v>
                </c:pt>
                <c:pt idx="112">
                  <c:v>613.08000000000004</c:v>
                </c:pt>
                <c:pt idx="113">
                  <c:v>600.19000000000005</c:v>
                </c:pt>
                <c:pt idx="114">
                  <c:v>630.18700000000001</c:v>
                </c:pt>
                <c:pt idx="115">
                  <c:v>632.65</c:v>
                </c:pt>
                <c:pt idx="116">
                  <c:v>636.38699999999994</c:v>
                </c:pt>
                <c:pt idx="117">
                  <c:v>636.25699999999995</c:v>
                </c:pt>
                <c:pt idx="118">
                  <c:v>651.98699999999997</c:v>
                </c:pt>
                <c:pt idx="119">
                  <c:v>658.73599999999999</c:v>
                </c:pt>
                <c:pt idx="120">
                  <c:v>665.74800000000005</c:v>
                </c:pt>
                <c:pt idx="121">
                  <c:v>658.00099999999998</c:v>
                </c:pt>
                <c:pt idx="122">
                  <c:v>652.29100000000005</c:v>
                </c:pt>
                <c:pt idx="123">
                  <c:v>655.96</c:v>
                </c:pt>
                <c:pt idx="124">
                  <c:v>652.33600000000001</c:v>
                </c:pt>
                <c:pt idx="125">
                  <c:v>624.452</c:v>
                </c:pt>
                <c:pt idx="126">
                  <c:v>629.57899999999995</c:v>
                </c:pt>
                <c:pt idx="127">
                  <c:v>625.303</c:v>
                </c:pt>
                <c:pt idx="128">
                  <c:v>628.779</c:v>
                </c:pt>
                <c:pt idx="129">
                  <c:v>624.71199999999999</c:v>
                </c:pt>
                <c:pt idx="130">
                  <c:v>629.02200000000005</c:v>
                </c:pt>
                <c:pt idx="131">
                  <c:v>626.77099999999996</c:v>
                </c:pt>
                <c:pt idx="132">
                  <c:v>622.69799999999998</c:v>
                </c:pt>
                <c:pt idx="133">
                  <c:v>609.44600000000003</c:v>
                </c:pt>
                <c:pt idx="134">
                  <c:v>607.79100000000005</c:v>
                </c:pt>
                <c:pt idx="135">
                  <c:v>607.83500000000004</c:v>
                </c:pt>
                <c:pt idx="136">
                  <c:v>616.34199999999998</c:v>
                </c:pt>
                <c:pt idx="137">
                  <c:v>606.56700000000001</c:v>
                </c:pt>
                <c:pt idx="138">
                  <c:v>614.66499999999996</c:v>
                </c:pt>
                <c:pt idx="139">
                  <c:v>626.64</c:v>
                </c:pt>
                <c:pt idx="140">
                  <c:v>631.11699999999996</c:v>
                </c:pt>
                <c:pt idx="141">
                  <c:v>627.74300000000005</c:v>
                </c:pt>
                <c:pt idx="142">
                  <c:v>628.56700000000001</c:v>
                </c:pt>
                <c:pt idx="143">
                  <c:v>629.95799999999997</c:v>
                </c:pt>
                <c:pt idx="144">
                  <c:v>627.37800000000004</c:v>
                </c:pt>
                <c:pt idx="145">
                  <c:v>628.54300000000001</c:v>
                </c:pt>
                <c:pt idx="146">
                  <c:v>627.91700000000003</c:v>
                </c:pt>
                <c:pt idx="147">
                  <c:v>618.03399999999999</c:v>
                </c:pt>
                <c:pt idx="148">
                  <c:v>623.79200000000003</c:v>
                </c:pt>
                <c:pt idx="149">
                  <c:v>626.077</c:v>
                </c:pt>
                <c:pt idx="150">
                  <c:v>630.553</c:v>
                </c:pt>
                <c:pt idx="151">
                  <c:v>624.23400000000004</c:v>
                </c:pt>
                <c:pt idx="152">
                  <c:v>625.46699999999998</c:v>
                </c:pt>
                <c:pt idx="153">
                  <c:v>619.74599999999998</c:v>
                </c:pt>
                <c:pt idx="154">
                  <c:v>615.98500000000001</c:v>
                </c:pt>
                <c:pt idx="155">
                  <c:v>610.03499999999997</c:v>
                </c:pt>
                <c:pt idx="156">
                  <c:v>611.71</c:v>
                </c:pt>
                <c:pt idx="157">
                  <c:v>616.14300000000003</c:v>
                </c:pt>
                <c:pt idx="158">
                  <c:v>614.44200000000001</c:v>
                </c:pt>
                <c:pt idx="159">
                  <c:v>610.02800000000002</c:v>
                </c:pt>
                <c:pt idx="160">
                  <c:v>602.96</c:v>
                </c:pt>
                <c:pt idx="161">
                  <c:v>611.29300000000001</c:v>
                </c:pt>
                <c:pt idx="162">
                  <c:v>616.221</c:v>
                </c:pt>
                <c:pt idx="163">
                  <c:v>616.36699999999996</c:v>
                </c:pt>
                <c:pt idx="164">
                  <c:v>621.09100000000001</c:v>
                </c:pt>
                <c:pt idx="165">
                  <c:v>630.24</c:v>
                </c:pt>
                <c:pt idx="166">
                  <c:v>627.98800000000006</c:v>
                </c:pt>
                <c:pt idx="167">
                  <c:v>608.73500000000001</c:v>
                </c:pt>
                <c:pt idx="168">
                  <c:v>594.31299999999999</c:v>
                </c:pt>
                <c:pt idx="169">
                  <c:v>594.63499999999999</c:v>
                </c:pt>
                <c:pt idx="170">
                  <c:v>599.19000000000005</c:v>
                </c:pt>
                <c:pt idx="171">
                  <c:v>583.99900000000002</c:v>
                </c:pt>
                <c:pt idx="172">
                  <c:v>579.39599999999996</c:v>
                </c:pt>
                <c:pt idx="173">
                  <c:v>577.15700000000004</c:v>
                </c:pt>
                <c:pt idx="174">
                  <c:v>585.01300000000003</c:v>
                </c:pt>
                <c:pt idx="175">
                  <c:v>583.53200000000004</c:v>
                </c:pt>
                <c:pt idx="176">
                  <c:v>568.35199999999998</c:v>
                </c:pt>
                <c:pt idx="177">
                  <c:v>566.173</c:v>
                </c:pt>
                <c:pt idx="178">
                  <c:v>572.26</c:v>
                </c:pt>
                <c:pt idx="179">
                  <c:v>557.16600000000005</c:v>
                </c:pt>
                <c:pt idx="180">
                  <c:v>553.37400000000002</c:v>
                </c:pt>
                <c:pt idx="181">
                  <c:v>543.59</c:v>
                </c:pt>
                <c:pt idx="182">
                  <c:v>507.40699999999998</c:v>
                </c:pt>
                <c:pt idx="183">
                  <c:v>510.16899999999998</c:v>
                </c:pt>
                <c:pt idx="184">
                  <c:v>509.51</c:v>
                </c:pt>
                <c:pt idx="185">
                  <c:v>510.24900000000002</c:v>
                </c:pt>
                <c:pt idx="186">
                  <c:v>505.88900000000001</c:v>
                </c:pt>
                <c:pt idx="187">
                  <c:v>503.00799999999998</c:v>
                </c:pt>
                <c:pt idx="188">
                  <c:v>508.149</c:v>
                </c:pt>
                <c:pt idx="189">
                  <c:v>511.04199999999997</c:v>
                </c:pt>
                <c:pt idx="190">
                  <c:v>518.84500000000003</c:v>
                </c:pt>
                <c:pt idx="191">
                  <c:v>509.96100000000001</c:v>
                </c:pt>
                <c:pt idx="192">
                  <c:v>506.24299999999999</c:v>
                </c:pt>
                <c:pt idx="193">
                  <c:v>512.11699999999996</c:v>
                </c:pt>
                <c:pt idx="194">
                  <c:v>536.75800000000004</c:v>
                </c:pt>
                <c:pt idx="195">
                  <c:v>543.22400000000005</c:v>
                </c:pt>
                <c:pt idx="196">
                  <c:v>560.57899999999995</c:v>
                </c:pt>
                <c:pt idx="197">
                  <c:v>549.64700000000005</c:v>
                </c:pt>
                <c:pt idx="198">
                  <c:v>550.54899999999998</c:v>
                </c:pt>
                <c:pt idx="199">
                  <c:v>545.66399999999999</c:v>
                </c:pt>
                <c:pt idx="200">
                  <c:v>593.63800000000003</c:v>
                </c:pt>
                <c:pt idx="201">
                  <c:v>601.40499999999997</c:v>
                </c:pt>
                <c:pt idx="202">
                  <c:v>595.98400000000004</c:v>
                </c:pt>
                <c:pt idx="203">
                  <c:v>586.82399999999996</c:v>
                </c:pt>
                <c:pt idx="204">
                  <c:v>592.53700000000003</c:v>
                </c:pt>
                <c:pt idx="205">
                  <c:v>602.17700000000002</c:v>
                </c:pt>
                <c:pt idx="206">
                  <c:v>612.81600000000003</c:v>
                </c:pt>
                <c:pt idx="207">
                  <c:v>616.20000000000005</c:v>
                </c:pt>
                <c:pt idx="208">
                  <c:v>614.07299999999998</c:v>
                </c:pt>
                <c:pt idx="209">
                  <c:v>609.71</c:v>
                </c:pt>
                <c:pt idx="210">
                  <c:v>593.78399999999999</c:v>
                </c:pt>
                <c:pt idx="211">
                  <c:v>587.29399999999998</c:v>
                </c:pt>
                <c:pt idx="212">
                  <c:v>589.37800000000004</c:v>
                </c:pt>
                <c:pt idx="213">
                  <c:v>590.27800000000002</c:v>
                </c:pt>
                <c:pt idx="214">
                  <c:v>586.56500000000005</c:v>
                </c:pt>
                <c:pt idx="215">
                  <c:v>584.95500000000004</c:v>
                </c:pt>
                <c:pt idx="216">
                  <c:v>592.93499999999995</c:v>
                </c:pt>
                <c:pt idx="217">
                  <c:v>623.07500000000005</c:v>
                </c:pt>
                <c:pt idx="218">
                  <c:v>626.43399999999997</c:v>
                </c:pt>
                <c:pt idx="219">
                  <c:v>623.54200000000003</c:v>
                </c:pt>
                <c:pt idx="220">
                  <c:v>628.83299999999997</c:v>
                </c:pt>
                <c:pt idx="221">
                  <c:v>635.23400000000004</c:v>
                </c:pt>
                <c:pt idx="222">
                  <c:v>634.99</c:v>
                </c:pt>
                <c:pt idx="223">
                  <c:v>632.06799999999998</c:v>
                </c:pt>
                <c:pt idx="224">
                  <c:v>637.22400000000005</c:v>
                </c:pt>
                <c:pt idx="225">
                  <c:v>639.22400000000005</c:v>
                </c:pt>
                <c:pt idx="226">
                  <c:v>642.779</c:v>
                </c:pt>
                <c:pt idx="227">
                  <c:v>653.51599999999996</c:v>
                </c:pt>
                <c:pt idx="228">
                  <c:v>660.76199999999994</c:v>
                </c:pt>
                <c:pt idx="229">
                  <c:v>661.05899999999997</c:v>
                </c:pt>
                <c:pt idx="230">
                  <c:v>663.65200000000004</c:v>
                </c:pt>
                <c:pt idx="231">
                  <c:v>666.90499999999997</c:v>
                </c:pt>
                <c:pt idx="232">
                  <c:v>664.93600000000004</c:v>
                </c:pt>
                <c:pt idx="233">
                  <c:v>668.52300000000002</c:v>
                </c:pt>
                <c:pt idx="234">
                  <c:v>673.79600000000005</c:v>
                </c:pt>
                <c:pt idx="235">
                  <c:v>675.17899999999997</c:v>
                </c:pt>
                <c:pt idx="236">
                  <c:v>691.41899999999998</c:v>
                </c:pt>
                <c:pt idx="237">
                  <c:v>690.101</c:v>
                </c:pt>
                <c:pt idx="238">
                  <c:v>698.08</c:v>
                </c:pt>
                <c:pt idx="239">
                  <c:v>695.70699999999999</c:v>
                </c:pt>
                <c:pt idx="240">
                  <c:v>673.10599999999999</c:v>
                </c:pt>
                <c:pt idx="241">
                  <c:v>646.55999999999995</c:v>
                </c:pt>
                <c:pt idx="242">
                  <c:v>654.04</c:v>
                </c:pt>
                <c:pt idx="243">
                  <c:v>644.56399999999996</c:v>
                </c:pt>
                <c:pt idx="244">
                  <c:v>653.90800000000002</c:v>
                </c:pt>
                <c:pt idx="245">
                  <c:v>697.23699999999997</c:v>
                </c:pt>
                <c:pt idx="246">
                  <c:v>743.98299999999995</c:v>
                </c:pt>
                <c:pt idx="247">
                  <c:v>760.86199999999997</c:v>
                </c:pt>
                <c:pt idx="248">
                  <c:v>791.61599999999999</c:v>
                </c:pt>
                <c:pt idx="249">
                  <c:v>791.75900000000001</c:v>
                </c:pt>
                <c:pt idx="250">
                  <c:v>786.13</c:v>
                </c:pt>
                <c:pt idx="251">
                  <c:v>756.01800000000003</c:v>
                </c:pt>
                <c:pt idx="252">
                  <c:v>765.03</c:v>
                </c:pt>
                <c:pt idx="253">
                  <c:v>770.53099999999995</c:v>
                </c:pt>
                <c:pt idx="254">
                  <c:v>769.45899999999995</c:v>
                </c:pt>
                <c:pt idx="255">
                  <c:v>779.79</c:v>
                </c:pt>
                <c:pt idx="256">
                  <c:v>785.02</c:v>
                </c:pt>
                <c:pt idx="257">
                  <c:v>820.26099999999997</c:v>
                </c:pt>
                <c:pt idx="258">
                  <c:v>814.66200000000003</c:v>
                </c:pt>
                <c:pt idx="259">
                  <c:v>787.00800000000004</c:v>
                </c:pt>
                <c:pt idx="260">
                  <c:v>810.35599999999999</c:v>
                </c:pt>
                <c:pt idx="261">
                  <c:v>801.47699999999998</c:v>
                </c:pt>
                <c:pt idx="262">
                  <c:v>796.78899999999999</c:v>
                </c:pt>
                <c:pt idx="263">
                  <c:v>843.55200000000002</c:v>
                </c:pt>
                <c:pt idx="264">
                  <c:v>552.15700000000004</c:v>
                </c:pt>
                <c:pt idx="265">
                  <c:v>322.73599999999999</c:v>
                </c:pt>
                <c:pt idx="266">
                  <c:v>170.95599999999999</c:v>
                </c:pt>
                <c:pt idx="267">
                  <c:v>63.756</c:v>
                </c:pt>
                <c:pt idx="268">
                  <c:v>60.173999999999999</c:v>
                </c:pt>
                <c:pt idx="269">
                  <c:v>59.442999999999998</c:v>
                </c:pt>
                <c:pt idx="270">
                  <c:v>50.75</c:v>
                </c:pt>
                <c:pt idx="271">
                  <c:v>58.677</c:v>
                </c:pt>
                <c:pt idx="272">
                  <c:v>60.244999999999997</c:v>
                </c:pt>
                <c:pt idx="273">
                  <c:v>51.094999999999999</c:v>
                </c:pt>
                <c:pt idx="274">
                  <c:v>69.486999999999995</c:v>
                </c:pt>
                <c:pt idx="275">
                  <c:v>70.561999999999998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Meas!$Y$2:$Y$1001</c:f>
              <c:numCache>
                <c:formatCode>General</c:formatCode>
                <c:ptCount val="1000"/>
                <c:pt idx="0">
                  <c:v>22.231999999999999</c:v>
                </c:pt>
                <c:pt idx="1">
                  <c:v>22.195</c:v>
                </c:pt>
                <c:pt idx="2">
                  <c:v>23.814</c:v>
                </c:pt>
                <c:pt idx="3">
                  <c:v>23.76</c:v>
                </c:pt>
                <c:pt idx="4">
                  <c:v>23.741</c:v>
                </c:pt>
                <c:pt idx="5">
                  <c:v>23.56</c:v>
                </c:pt>
                <c:pt idx="6">
                  <c:v>23.832000000000001</c:v>
                </c:pt>
                <c:pt idx="7">
                  <c:v>29.925999999999998</c:v>
                </c:pt>
                <c:pt idx="8">
                  <c:v>30.199000000000002</c:v>
                </c:pt>
                <c:pt idx="9">
                  <c:v>33.527000000000001</c:v>
                </c:pt>
                <c:pt idx="10">
                  <c:v>41.042000000000002</c:v>
                </c:pt>
                <c:pt idx="11">
                  <c:v>53.966000000000001</c:v>
                </c:pt>
                <c:pt idx="12">
                  <c:v>57.743000000000002</c:v>
                </c:pt>
                <c:pt idx="13">
                  <c:v>62.417999999999999</c:v>
                </c:pt>
                <c:pt idx="14">
                  <c:v>68.674999999999997</c:v>
                </c:pt>
                <c:pt idx="15">
                  <c:v>75.727000000000004</c:v>
                </c:pt>
                <c:pt idx="16">
                  <c:v>74.682000000000002</c:v>
                </c:pt>
                <c:pt idx="17">
                  <c:v>69.543000000000006</c:v>
                </c:pt>
                <c:pt idx="18">
                  <c:v>75.531999999999996</c:v>
                </c:pt>
                <c:pt idx="19">
                  <c:v>90.352000000000004</c:v>
                </c:pt>
                <c:pt idx="20">
                  <c:v>93.816000000000003</c:v>
                </c:pt>
                <c:pt idx="21">
                  <c:v>111.693</c:v>
                </c:pt>
                <c:pt idx="22">
                  <c:v>112.251</c:v>
                </c:pt>
                <c:pt idx="23">
                  <c:v>104.68600000000001</c:v>
                </c:pt>
                <c:pt idx="24">
                  <c:v>104.633</c:v>
                </c:pt>
                <c:pt idx="25">
                  <c:v>96.106999999999999</c:v>
                </c:pt>
                <c:pt idx="26">
                  <c:v>111.657</c:v>
                </c:pt>
                <c:pt idx="27">
                  <c:v>109.402</c:v>
                </c:pt>
                <c:pt idx="28">
                  <c:v>119.771</c:v>
                </c:pt>
                <c:pt idx="29">
                  <c:v>125.631</c:v>
                </c:pt>
                <c:pt idx="30">
                  <c:v>121.93</c:v>
                </c:pt>
                <c:pt idx="31">
                  <c:v>126.102</c:v>
                </c:pt>
                <c:pt idx="32">
                  <c:v>124.68899999999999</c:v>
                </c:pt>
                <c:pt idx="33">
                  <c:v>137.98099999999999</c:v>
                </c:pt>
                <c:pt idx="34">
                  <c:v>142.01300000000001</c:v>
                </c:pt>
                <c:pt idx="35">
                  <c:v>131.91999999999999</c:v>
                </c:pt>
                <c:pt idx="36">
                  <c:v>146.94</c:v>
                </c:pt>
                <c:pt idx="37">
                  <c:v>150.06899999999999</c:v>
                </c:pt>
                <c:pt idx="38">
                  <c:v>150.11600000000001</c:v>
                </c:pt>
                <c:pt idx="39">
                  <c:v>164.77</c:v>
                </c:pt>
                <c:pt idx="40">
                  <c:v>172.35400000000001</c:v>
                </c:pt>
                <c:pt idx="41">
                  <c:v>178.351</c:v>
                </c:pt>
                <c:pt idx="42">
                  <c:v>183.36600000000001</c:v>
                </c:pt>
                <c:pt idx="43">
                  <c:v>187.63399999999999</c:v>
                </c:pt>
                <c:pt idx="44">
                  <c:v>198.131</c:v>
                </c:pt>
                <c:pt idx="45">
                  <c:v>185.04400000000001</c:v>
                </c:pt>
                <c:pt idx="46">
                  <c:v>180.65600000000001</c:v>
                </c:pt>
                <c:pt idx="47">
                  <c:v>205.12799999999999</c:v>
                </c:pt>
                <c:pt idx="48">
                  <c:v>198.46299999999999</c:v>
                </c:pt>
                <c:pt idx="49">
                  <c:v>177.17099999999999</c:v>
                </c:pt>
                <c:pt idx="50">
                  <c:v>177.614</c:v>
                </c:pt>
                <c:pt idx="51">
                  <c:v>174.40799999999999</c:v>
                </c:pt>
                <c:pt idx="52">
                  <c:v>161.857</c:v>
                </c:pt>
                <c:pt idx="53">
                  <c:v>153.29</c:v>
                </c:pt>
                <c:pt idx="54">
                  <c:v>137.80699999999999</c:v>
                </c:pt>
                <c:pt idx="55">
                  <c:v>152.43600000000001</c:v>
                </c:pt>
                <c:pt idx="56">
                  <c:v>159.76300000000001</c:v>
                </c:pt>
                <c:pt idx="57">
                  <c:v>158.59899999999999</c:v>
                </c:pt>
                <c:pt idx="58">
                  <c:v>160.16900000000001</c:v>
                </c:pt>
                <c:pt idx="59">
                  <c:v>173.79</c:v>
                </c:pt>
                <c:pt idx="60">
                  <c:v>191.65199999999999</c:v>
                </c:pt>
                <c:pt idx="61">
                  <c:v>207.684</c:v>
                </c:pt>
                <c:pt idx="62">
                  <c:v>250.93700000000001</c:v>
                </c:pt>
                <c:pt idx="63">
                  <c:v>277.846</c:v>
                </c:pt>
                <c:pt idx="64">
                  <c:v>281.80099999999999</c:v>
                </c:pt>
                <c:pt idx="65">
                  <c:v>281.96100000000001</c:v>
                </c:pt>
                <c:pt idx="66">
                  <c:v>305.23099999999999</c:v>
                </c:pt>
                <c:pt idx="67">
                  <c:v>305.84199999999998</c:v>
                </c:pt>
                <c:pt idx="68">
                  <c:v>319.48599999999999</c:v>
                </c:pt>
                <c:pt idx="69">
                  <c:v>343.66800000000001</c:v>
                </c:pt>
                <c:pt idx="70">
                  <c:v>357.01400000000001</c:v>
                </c:pt>
                <c:pt idx="71">
                  <c:v>355.51400000000001</c:v>
                </c:pt>
                <c:pt idx="72">
                  <c:v>336.63099999999997</c:v>
                </c:pt>
                <c:pt idx="73">
                  <c:v>351.892</c:v>
                </c:pt>
                <c:pt idx="74">
                  <c:v>362.536</c:v>
                </c:pt>
                <c:pt idx="75">
                  <c:v>342.97300000000001</c:v>
                </c:pt>
                <c:pt idx="76">
                  <c:v>366.04500000000002</c:v>
                </c:pt>
                <c:pt idx="77">
                  <c:v>354.35399999999998</c:v>
                </c:pt>
                <c:pt idx="78">
                  <c:v>366.18700000000001</c:v>
                </c:pt>
                <c:pt idx="79">
                  <c:v>336.43700000000001</c:v>
                </c:pt>
                <c:pt idx="80">
                  <c:v>318.35599999999999</c:v>
                </c:pt>
                <c:pt idx="81">
                  <c:v>343.25599999999997</c:v>
                </c:pt>
                <c:pt idx="82">
                  <c:v>340.71</c:v>
                </c:pt>
                <c:pt idx="83">
                  <c:v>365.774</c:v>
                </c:pt>
                <c:pt idx="84">
                  <c:v>376.51900000000001</c:v>
                </c:pt>
                <c:pt idx="85">
                  <c:v>357.31299999999999</c:v>
                </c:pt>
                <c:pt idx="86">
                  <c:v>375.125</c:v>
                </c:pt>
                <c:pt idx="87">
                  <c:v>386.79300000000001</c:v>
                </c:pt>
                <c:pt idx="88">
                  <c:v>388.66399999999999</c:v>
                </c:pt>
                <c:pt idx="89">
                  <c:v>406.66500000000002</c:v>
                </c:pt>
                <c:pt idx="90">
                  <c:v>423.298</c:v>
                </c:pt>
                <c:pt idx="91">
                  <c:v>433.29599999999999</c:v>
                </c:pt>
                <c:pt idx="92">
                  <c:v>422.96600000000001</c:v>
                </c:pt>
                <c:pt idx="93">
                  <c:v>406.19499999999999</c:v>
                </c:pt>
                <c:pt idx="94">
                  <c:v>449.97699999999998</c:v>
                </c:pt>
                <c:pt idx="95">
                  <c:v>448.86700000000002</c:v>
                </c:pt>
                <c:pt idx="96">
                  <c:v>443.04199999999997</c:v>
                </c:pt>
                <c:pt idx="97">
                  <c:v>450.38299999999998</c:v>
                </c:pt>
                <c:pt idx="98">
                  <c:v>454.33600000000001</c:v>
                </c:pt>
                <c:pt idx="99">
                  <c:v>458.79700000000003</c:v>
                </c:pt>
                <c:pt idx="100">
                  <c:v>460.85899999999998</c:v>
                </c:pt>
                <c:pt idx="101">
                  <c:v>496.548</c:v>
                </c:pt>
                <c:pt idx="102">
                  <c:v>464.553</c:v>
                </c:pt>
                <c:pt idx="103">
                  <c:v>455.61099999999999</c:v>
                </c:pt>
                <c:pt idx="104">
                  <c:v>467.03800000000001</c:v>
                </c:pt>
                <c:pt idx="105">
                  <c:v>491.339</c:v>
                </c:pt>
                <c:pt idx="106">
                  <c:v>479.23399999999998</c:v>
                </c:pt>
                <c:pt idx="107">
                  <c:v>480.178</c:v>
                </c:pt>
                <c:pt idx="108">
                  <c:v>487.09899999999999</c:v>
                </c:pt>
                <c:pt idx="109">
                  <c:v>503.44200000000001</c:v>
                </c:pt>
                <c:pt idx="110">
                  <c:v>502.52800000000002</c:v>
                </c:pt>
                <c:pt idx="111">
                  <c:v>497.33100000000002</c:v>
                </c:pt>
                <c:pt idx="112">
                  <c:v>527.86400000000003</c:v>
                </c:pt>
                <c:pt idx="113">
                  <c:v>498.97899999999998</c:v>
                </c:pt>
                <c:pt idx="114">
                  <c:v>515.42100000000005</c:v>
                </c:pt>
                <c:pt idx="115">
                  <c:v>516.19299999999998</c:v>
                </c:pt>
                <c:pt idx="116">
                  <c:v>546.97799999999995</c:v>
                </c:pt>
                <c:pt idx="117">
                  <c:v>564.29200000000003</c:v>
                </c:pt>
                <c:pt idx="118">
                  <c:v>560.10799999999995</c:v>
                </c:pt>
                <c:pt idx="119">
                  <c:v>587.70399999999995</c:v>
                </c:pt>
                <c:pt idx="120">
                  <c:v>590.60199999999998</c:v>
                </c:pt>
                <c:pt idx="121">
                  <c:v>595.39</c:v>
                </c:pt>
                <c:pt idx="122">
                  <c:v>600.18799999999999</c:v>
                </c:pt>
                <c:pt idx="123">
                  <c:v>574.03700000000003</c:v>
                </c:pt>
                <c:pt idx="124">
                  <c:v>594.08399999999995</c:v>
                </c:pt>
                <c:pt idx="125">
                  <c:v>576.29200000000003</c:v>
                </c:pt>
                <c:pt idx="126">
                  <c:v>595.48699999999997</c:v>
                </c:pt>
                <c:pt idx="127">
                  <c:v>581.51700000000005</c:v>
                </c:pt>
                <c:pt idx="128">
                  <c:v>582.64200000000005</c:v>
                </c:pt>
                <c:pt idx="129">
                  <c:v>576.08500000000004</c:v>
                </c:pt>
                <c:pt idx="130">
                  <c:v>607.46100000000001</c:v>
                </c:pt>
                <c:pt idx="131">
                  <c:v>598.19799999999998</c:v>
                </c:pt>
                <c:pt idx="132">
                  <c:v>583.87</c:v>
                </c:pt>
                <c:pt idx="133">
                  <c:v>578.28899999999999</c:v>
                </c:pt>
                <c:pt idx="134">
                  <c:v>568.78700000000003</c:v>
                </c:pt>
                <c:pt idx="135">
                  <c:v>581.73400000000004</c:v>
                </c:pt>
                <c:pt idx="136">
                  <c:v>579.90800000000002</c:v>
                </c:pt>
                <c:pt idx="137">
                  <c:v>567.39400000000001</c:v>
                </c:pt>
                <c:pt idx="138">
                  <c:v>568.69100000000003</c:v>
                </c:pt>
                <c:pt idx="139">
                  <c:v>613.42600000000004</c:v>
                </c:pt>
                <c:pt idx="140">
                  <c:v>619.77099999999996</c:v>
                </c:pt>
                <c:pt idx="141">
                  <c:v>611.50900000000001</c:v>
                </c:pt>
                <c:pt idx="142">
                  <c:v>612.053</c:v>
                </c:pt>
                <c:pt idx="143">
                  <c:v>594.91200000000003</c:v>
                </c:pt>
                <c:pt idx="144">
                  <c:v>603.08199999999999</c:v>
                </c:pt>
                <c:pt idx="145">
                  <c:v>610.71199999999999</c:v>
                </c:pt>
                <c:pt idx="146">
                  <c:v>618.08600000000001</c:v>
                </c:pt>
                <c:pt idx="147">
                  <c:v>620.952</c:v>
                </c:pt>
                <c:pt idx="148">
                  <c:v>624.86900000000003</c:v>
                </c:pt>
                <c:pt idx="149">
                  <c:v>626.63199999999995</c:v>
                </c:pt>
                <c:pt idx="150">
                  <c:v>615.02200000000005</c:v>
                </c:pt>
                <c:pt idx="151">
                  <c:v>603.01199999999994</c:v>
                </c:pt>
                <c:pt idx="152">
                  <c:v>618.29499999999996</c:v>
                </c:pt>
                <c:pt idx="153">
                  <c:v>612.23</c:v>
                </c:pt>
                <c:pt idx="154">
                  <c:v>617.99900000000002</c:v>
                </c:pt>
                <c:pt idx="155">
                  <c:v>617.04399999999998</c:v>
                </c:pt>
                <c:pt idx="156">
                  <c:v>607.77300000000002</c:v>
                </c:pt>
                <c:pt idx="157">
                  <c:v>613.08900000000006</c:v>
                </c:pt>
                <c:pt idx="158">
                  <c:v>612.98500000000001</c:v>
                </c:pt>
                <c:pt idx="159">
                  <c:v>621.70799999999997</c:v>
                </c:pt>
                <c:pt idx="160">
                  <c:v>622.202</c:v>
                </c:pt>
                <c:pt idx="161">
                  <c:v>613.322</c:v>
                </c:pt>
                <c:pt idx="162">
                  <c:v>620.11</c:v>
                </c:pt>
                <c:pt idx="163">
                  <c:v>628.19500000000005</c:v>
                </c:pt>
                <c:pt idx="164">
                  <c:v>626.19600000000003</c:v>
                </c:pt>
                <c:pt idx="165">
                  <c:v>630.41399999999999</c:v>
                </c:pt>
                <c:pt idx="166">
                  <c:v>622.39499999999998</c:v>
                </c:pt>
                <c:pt idx="167">
                  <c:v>616.00199999999995</c:v>
                </c:pt>
                <c:pt idx="168">
                  <c:v>608.05499999999995</c:v>
                </c:pt>
                <c:pt idx="169">
                  <c:v>605.23900000000003</c:v>
                </c:pt>
                <c:pt idx="170">
                  <c:v>609.452</c:v>
                </c:pt>
                <c:pt idx="171">
                  <c:v>599.23599999999999</c:v>
                </c:pt>
                <c:pt idx="172">
                  <c:v>598.21400000000006</c:v>
                </c:pt>
                <c:pt idx="173">
                  <c:v>590.41200000000003</c:v>
                </c:pt>
                <c:pt idx="174">
                  <c:v>598.44899999999996</c:v>
                </c:pt>
                <c:pt idx="175">
                  <c:v>608.37099999999998</c:v>
                </c:pt>
                <c:pt idx="176">
                  <c:v>603.33100000000002</c:v>
                </c:pt>
                <c:pt idx="177">
                  <c:v>609.88599999999997</c:v>
                </c:pt>
                <c:pt idx="178">
                  <c:v>601.40700000000004</c:v>
                </c:pt>
                <c:pt idx="179">
                  <c:v>592.88599999999997</c:v>
                </c:pt>
                <c:pt idx="180">
                  <c:v>586.16200000000003</c:v>
                </c:pt>
                <c:pt idx="181">
                  <c:v>586.09299999999996</c:v>
                </c:pt>
                <c:pt idx="182">
                  <c:v>548.17100000000005</c:v>
                </c:pt>
                <c:pt idx="183">
                  <c:v>556.35400000000004</c:v>
                </c:pt>
                <c:pt idx="184">
                  <c:v>543.28599999999994</c:v>
                </c:pt>
                <c:pt idx="185">
                  <c:v>552.99300000000005</c:v>
                </c:pt>
                <c:pt idx="186">
                  <c:v>546.08600000000001</c:v>
                </c:pt>
                <c:pt idx="187">
                  <c:v>549.60199999999998</c:v>
                </c:pt>
                <c:pt idx="188">
                  <c:v>552.47199999999998</c:v>
                </c:pt>
                <c:pt idx="189">
                  <c:v>555.65300000000002</c:v>
                </c:pt>
                <c:pt idx="190">
                  <c:v>547.12300000000005</c:v>
                </c:pt>
                <c:pt idx="191">
                  <c:v>551.80700000000002</c:v>
                </c:pt>
                <c:pt idx="192">
                  <c:v>537.38</c:v>
                </c:pt>
                <c:pt idx="193">
                  <c:v>533.697</c:v>
                </c:pt>
                <c:pt idx="194">
                  <c:v>543.81200000000001</c:v>
                </c:pt>
                <c:pt idx="195">
                  <c:v>567.51199999999994</c:v>
                </c:pt>
                <c:pt idx="196">
                  <c:v>585.20699999999999</c:v>
                </c:pt>
                <c:pt idx="197">
                  <c:v>569.56200000000001</c:v>
                </c:pt>
                <c:pt idx="198">
                  <c:v>557.65300000000002</c:v>
                </c:pt>
                <c:pt idx="199">
                  <c:v>548.93100000000004</c:v>
                </c:pt>
                <c:pt idx="200">
                  <c:v>591.005</c:v>
                </c:pt>
                <c:pt idx="201">
                  <c:v>573.01900000000001</c:v>
                </c:pt>
                <c:pt idx="202">
                  <c:v>563.923</c:v>
                </c:pt>
                <c:pt idx="203">
                  <c:v>559.15200000000004</c:v>
                </c:pt>
                <c:pt idx="204">
                  <c:v>565.66899999999998</c:v>
                </c:pt>
                <c:pt idx="205">
                  <c:v>576.08900000000006</c:v>
                </c:pt>
                <c:pt idx="206">
                  <c:v>586.46299999999997</c:v>
                </c:pt>
                <c:pt idx="207">
                  <c:v>588.28</c:v>
                </c:pt>
                <c:pt idx="208">
                  <c:v>589.36</c:v>
                </c:pt>
                <c:pt idx="209">
                  <c:v>587.20500000000004</c:v>
                </c:pt>
                <c:pt idx="210">
                  <c:v>573.19200000000001</c:v>
                </c:pt>
                <c:pt idx="211">
                  <c:v>569.68299999999999</c:v>
                </c:pt>
                <c:pt idx="212">
                  <c:v>573.46100000000001</c:v>
                </c:pt>
                <c:pt idx="213">
                  <c:v>581.47</c:v>
                </c:pt>
                <c:pt idx="214">
                  <c:v>587.91399999999999</c:v>
                </c:pt>
                <c:pt idx="215">
                  <c:v>582.72299999999996</c:v>
                </c:pt>
                <c:pt idx="216">
                  <c:v>586.47799999999995</c:v>
                </c:pt>
                <c:pt idx="217">
                  <c:v>599.74300000000005</c:v>
                </c:pt>
                <c:pt idx="218">
                  <c:v>601.22199999999998</c:v>
                </c:pt>
                <c:pt idx="219">
                  <c:v>591.53</c:v>
                </c:pt>
                <c:pt idx="220">
                  <c:v>596.35500000000002</c:v>
                </c:pt>
                <c:pt idx="221">
                  <c:v>605.03599999999994</c:v>
                </c:pt>
                <c:pt idx="222">
                  <c:v>608.99</c:v>
                </c:pt>
                <c:pt idx="223">
                  <c:v>610.29</c:v>
                </c:pt>
                <c:pt idx="224">
                  <c:v>616.63</c:v>
                </c:pt>
                <c:pt idx="225">
                  <c:v>606.327</c:v>
                </c:pt>
                <c:pt idx="226">
                  <c:v>605.14800000000002</c:v>
                </c:pt>
                <c:pt idx="227">
                  <c:v>615.24099999999999</c:v>
                </c:pt>
                <c:pt idx="228">
                  <c:v>621.33600000000001</c:v>
                </c:pt>
                <c:pt idx="229">
                  <c:v>630.71900000000005</c:v>
                </c:pt>
                <c:pt idx="230">
                  <c:v>637.96400000000006</c:v>
                </c:pt>
                <c:pt idx="231">
                  <c:v>634.60799999999995</c:v>
                </c:pt>
                <c:pt idx="232">
                  <c:v>629.51900000000001</c:v>
                </c:pt>
                <c:pt idx="233">
                  <c:v>651.73500000000001</c:v>
                </c:pt>
                <c:pt idx="234">
                  <c:v>651.23699999999997</c:v>
                </c:pt>
                <c:pt idx="235">
                  <c:v>670.71699999999998</c:v>
                </c:pt>
                <c:pt idx="236">
                  <c:v>697.74599999999998</c:v>
                </c:pt>
                <c:pt idx="237">
                  <c:v>673.35900000000004</c:v>
                </c:pt>
                <c:pt idx="238">
                  <c:v>672.88699999999994</c:v>
                </c:pt>
                <c:pt idx="239">
                  <c:v>675.16099999999994</c:v>
                </c:pt>
                <c:pt idx="240">
                  <c:v>660.72699999999998</c:v>
                </c:pt>
                <c:pt idx="241">
                  <c:v>643.476</c:v>
                </c:pt>
                <c:pt idx="242">
                  <c:v>646.75199999999995</c:v>
                </c:pt>
                <c:pt idx="243">
                  <c:v>652.87800000000004</c:v>
                </c:pt>
                <c:pt idx="244">
                  <c:v>664.80399999999997</c:v>
                </c:pt>
                <c:pt idx="245">
                  <c:v>669.61500000000001</c:v>
                </c:pt>
                <c:pt idx="246">
                  <c:v>692.05200000000002</c:v>
                </c:pt>
                <c:pt idx="247">
                  <c:v>716.82600000000002</c:v>
                </c:pt>
                <c:pt idx="248">
                  <c:v>739.86199999999997</c:v>
                </c:pt>
                <c:pt idx="249">
                  <c:v>733.66200000000003</c:v>
                </c:pt>
                <c:pt idx="250">
                  <c:v>730.24300000000005</c:v>
                </c:pt>
                <c:pt idx="251">
                  <c:v>707.25199999999995</c:v>
                </c:pt>
                <c:pt idx="252">
                  <c:v>722.12599999999998</c:v>
                </c:pt>
                <c:pt idx="253">
                  <c:v>730.52700000000004</c:v>
                </c:pt>
                <c:pt idx="254">
                  <c:v>730.06600000000003</c:v>
                </c:pt>
                <c:pt idx="255">
                  <c:v>742.54399999999998</c:v>
                </c:pt>
                <c:pt idx="256">
                  <c:v>744.19600000000003</c:v>
                </c:pt>
                <c:pt idx="257">
                  <c:v>770.85299999999995</c:v>
                </c:pt>
                <c:pt idx="258">
                  <c:v>784.66200000000003</c:v>
                </c:pt>
                <c:pt idx="259">
                  <c:v>752.65200000000004</c:v>
                </c:pt>
                <c:pt idx="260">
                  <c:v>773.19200000000001</c:v>
                </c:pt>
                <c:pt idx="261">
                  <c:v>769.65599999999995</c:v>
                </c:pt>
                <c:pt idx="262">
                  <c:v>763.92499999999995</c:v>
                </c:pt>
                <c:pt idx="263">
                  <c:v>802.82500000000005</c:v>
                </c:pt>
                <c:pt idx="264">
                  <c:v>534.22900000000004</c:v>
                </c:pt>
                <c:pt idx="265">
                  <c:v>358.43599999999998</c:v>
                </c:pt>
                <c:pt idx="266">
                  <c:v>261.96600000000001</c:v>
                </c:pt>
                <c:pt idx="267">
                  <c:v>121.21899999999999</c:v>
                </c:pt>
                <c:pt idx="268">
                  <c:v>65.510000000000005</c:v>
                </c:pt>
                <c:pt idx="269">
                  <c:v>66.875</c:v>
                </c:pt>
                <c:pt idx="270">
                  <c:v>52.264000000000003</c:v>
                </c:pt>
                <c:pt idx="271">
                  <c:v>54.295000000000002</c:v>
                </c:pt>
                <c:pt idx="272">
                  <c:v>84.715000000000003</c:v>
                </c:pt>
                <c:pt idx="273">
                  <c:v>73.686999999999998</c:v>
                </c:pt>
                <c:pt idx="274">
                  <c:v>103.82599999999999</c:v>
                </c:pt>
                <c:pt idx="275">
                  <c:v>83.332999999999998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Meas!$Z$2:$Z$1001</c:f>
              <c:numCache>
                <c:formatCode>General</c:formatCode>
                <c:ptCount val="1000"/>
                <c:pt idx="0">
                  <c:v>22.359000000000002</c:v>
                </c:pt>
                <c:pt idx="1">
                  <c:v>22.414000000000001</c:v>
                </c:pt>
                <c:pt idx="2">
                  <c:v>23.341000000000001</c:v>
                </c:pt>
                <c:pt idx="3">
                  <c:v>24.524000000000001</c:v>
                </c:pt>
                <c:pt idx="4">
                  <c:v>24.233000000000001</c:v>
                </c:pt>
                <c:pt idx="5">
                  <c:v>25.614999999999998</c:v>
                </c:pt>
                <c:pt idx="6">
                  <c:v>25.178000000000001</c:v>
                </c:pt>
                <c:pt idx="7">
                  <c:v>29.416</c:v>
                </c:pt>
                <c:pt idx="8">
                  <c:v>31.126000000000001</c:v>
                </c:pt>
                <c:pt idx="9">
                  <c:v>34.073</c:v>
                </c:pt>
                <c:pt idx="10">
                  <c:v>42.192999999999998</c:v>
                </c:pt>
                <c:pt idx="11">
                  <c:v>51.418999999999997</c:v>
                </c:pt>
                <c:pt idx="12">
                  <c:v>50.616999999999997</c:v>
                </c:pt>
                <c:pt idx="13">
                  <c:v>54.250999999999998</c:v>
                </c:pt>
                <c:pt idx="14">
                  <c:v>58.597999999999999</c:v>
                </c:pt>
                <c:pt idx="15">
                  <c:v>62.578000000000003</c:v>
                </c:pt>
                <c:pt idx="16">
                  <c:v>61.106000000000002</c:v>
                </c:pt>
                <c:pt idx="17">
                  <c:v>60.076000000000001</c:v>
                </c:pt>
                <c:pt idx="18">
                  <c:v>60.752000000000002</c:v>
                </c:pt>
                <c:pt idx="19">
                  <c:v>70.606999999999999</c:v>
                </c:pt>
                <c:pt idx="20">
                  <c:v>79.34</c:v>
                </c:pt>
                <c:pt idx="21">
                  <c:v>92.093000000000004</c:v>
                </c:pt>
                <c:pt idx="22">
                  <c:v>95.094999999999999</c:v>
                </c:pt>
                <c:pt idx="23">
                  <c:v>87.244</c:v>
                </c:pt>
                <c:pt idx="24">
                  <c:v>85.343999999999994</c:v>
                </c:pt>
                <c:pt idx="25">
                  <c:v>82.652000000000001</c:v>
                </c:pt>
                <c:pt idx="26">
                  <c:v>92.998999999999995</c:v>
                </c:pt>
                <c:pt idx="27">
                  <c:v>87.048000000000002</c:v>
                </c:pt>
                <c:pt idx="28">
                  <c:v>99.594999999999999</c:v>
                </c:pt>
                <c:pt idx="29">
                  <c:v>106.276</c:v>
                </c:pt>
                <c:pt idx="30">
                  <c:v>105.133</c:v>
                </c:pt>
                <c:pt idx="31">
                  <c:v>103.81100000000001</c:v>
                </c:pt>
                <c:pt idx="32">
                  <c:v>105.32899999999999</c:v>
                </c:pt>
                <c:pt idx="33">
                  <c:v>112.70099999999999</c:v>
                </c:pt>
                <c:pt idx="34">
                  <c:v>108.866</c:v>
                </c:pt>
                <c:pt idx="35">
                  <c:v>100.542</c:v>
                </c:pt>
                <c:pt idx="36">
                  <c:v>115.795</c:v>
                </c:pt>
                <c:pt idx="37">
                  <c:v>116.235</c:v>
                </c:pt>
                <c:pt idx="38">
                  <c:v>114.176</c:v>
                </c:pt>
                <c:pt idx="39">
                  <c:v>128.23099999999999</c:v>
                </c:pt>
                <c:pt idx="40">
                  <c:v>129.88</c:v>
                </c:pt>
                <c:pt idx="41">
                  <c:v>131.44900000000001</c:v>
                </c:pt>
                <c:pt idx="42">
                  <c:v>140.13399999999999</c:v>
                </c:pt>
                <c:pt idx="43">
                  <c:v>141.96700000000001</c:v>
                </c:pt>
                <c:pt idx="44">
                  <c:v>156.88499999999999</c:v>
                </c:pt>
                <c:pt idx="45">
                  <c:v>149.31200000000001</c:v>
                </c:pt>
                <c:pt idx="46">
                  <c:v>153.08799999999999</c:v>
                </c:pt>
                <c:pt idx="47">
                  <c:v>167.928</c:v>
                </c:pt>
                <c:pt idx="48">
                  <c:v>157.27099999999999</c:v>
                </c:pt>
                <c:pt idx="49">
                  <c:v>144.98699999999999</c:v>
                </c:pt>
                <c:pt idx="50">
                  <c:v>146.88499999999999</c:v>
                </c:pt>
                <c:pt idx="51">
                  <c:v>149.86000000000001</c:v>
                </c:pt>
                <c:pt idx="52">
                  <c:v>137.08699999999999</c:v>
                </c:pt>
                <c:pt idx="53">
                  <c:v>128.72999999999999</c:v>
                </c:pt>
                <c:pt idx="54">
                  <c:v>117.962</c:v>
                </c:pt>
                <c:pt idx="55">
                  <c:v>140.124</c:v>
                </c:pt>
                <c:pt idx="56">
                  <c:v>143.471</c:v>
                </c:pt>
                <c:pt idx="57">
                  <c:v>144.70400000000001</c:v>
                </c:pt>
                <c:pt idx="58">
                  <c:v>144.96899999999999</c:v>
                </c:pt>
                <c:pt idx="59">
                  <c:v>169.18799999999999</c:v>
                </c:pt>
                <c:pt idx="60">
                  <c:v>175.09700000000001</c:v>
                </c:pt>
                <c:pt idx="61">
                  <c:v>186.79599999999999</c:v>
                </c:pt>
                <c:pt idx="62">
                  <c:v>215.24199999999999</c:v>
                </c:pt>
                <c:pt idx="63">
                  <c:v>231.05799999999999</c:v>
                </c:pt>
                <c:pt idx="64">
                  <c:v>225.63</c:v>
                </c:pt>
                <c:pt idx="65">
                  <c:v>226.21600000000001</c:v>
                </c:pt>
                <c:pt idx="66">
                  <c:v>240.25700000000001</c:v>
                </c:pt>
                <c:pt idx="67">
                  <c:v>242.97300000000001</c:v>
                </c:pt>
                <c:pt idx="68">
                  <c:v>269.38499999999999</c:v>
                </c:pt>
                <c:pt idx="69">
                  <c:v>281.14800000000002</c:v>
                </c:pt>
                <c:pt idx="70">
                  <c:v>297.92500000000001</c:v>
                </c:pt>
                <c:pt idx="71">
                  <c:v>287.67399999999998</c:v>
                </c:pt>
                <c:pt idx="72">
                  <c:v>283.76400000000001</c:v>
                </c:pt>
                <c:pt idx="73">
                  <c:v>287.97800000000001</c:v>
                </c:pt>
                <c:pt idx="74">
                  <c:v>304.05099999999999</c:v>
                </c:pt>
                <c:pt idx="75">
                  <c:v>289.67200000000003</c:v>
                </c:pt>
                <c:pt idx="76">
                  <c:v>303.30200000000002</c:v>
                </c:pt>
                <c:pt idx="77">
                  <c:v>289.79899999999998</c:v>
                </c:pt>
                <c:pt idx="78">
                  <c:v>305.87900000000002</c:v>
                </c:pt>
                <c:pt idx="79">
                  <c:v>279.048</c:v>
                </c:pt>
                <c:pt idx="80">
                  <c:v>259.94600000000003</c:v>
                </c:pt>
                <c:pt idx="81">
                  <c:v>281.40800000000002</c:v>
                </c:pt>
                <c:pt idx="82">
                  <c:v>292.09199999999998</c:v>
                </c:pt>
                <c:pt idx="83">
                  <c:v>308.43799999999999</c:v>
                </c:pt>
                <c:pt idx="84">
                  <c:v>305.745</c:v>
                </c:pt>
                <c:pt idx="85">
                  <c:v>307.57</c:v>
                </c:pt>
                <c:pt idx="86">
                  <c:v>319.22899999999998</c:v>
                </c:pt>
                <c:pt idx="87">
                  <c:v>325.05</c:v>
                </c:pt>
                <c:pt idx="88">
                  <c:v>345.21600000000001</c:v>
                </c:pt>
                <c:pt idx="89">
                  <c:v>363.26299999999998</c:v>
                </c:pt>
                <c:pt idx="90">
                  <c:v>373.77699999999999</c:v>
                </c:pt>
                <c:pt idx="91">
                  <c:v>368.16</c:v>
                </c:pt>
                <c:pt idx="92">
                  <c:v>341.15800000000002</c:v>
                </c:pt>
                <c:pt idx="93">
                  <c:v>335.44099999999997</c:v>
                </c:pt>
                <c:pt idx="94">
                  <c:v>368.1</c:v>
                </c:pt>
                <c:pt idx="95">
                  <c:v>368.22300000000001</c:v>
                </c:pt>
                <c:pt idx="96">
                  <c:v>363.238</c:v>
                </c:pt>
                <c:pt idx="97">
                  <c:v>374.24099999999999</c:v>
                </c:pt>
                <c:pt idx="98">
                  <c:v>380.79300000000001</c:v>
                </c:pt>
                <c:pt idx="99">
                  <c:v>384.36900000000003</c:v>
                </c:pt>
                <c:pt idx="100">
                  <c:v>375.61500000000001</c:v>
                </c:pt>
                <c:pt idx="101">
                  <c:v>421.47300000000001</c:v>
                </c:pt>
                <c:pt idx="102">
                  <c:v>392.137</c:v>
                </c:pt>
                <c:pt idx="103">
                  <c:v>382.53500000000003</c:v>
                </c:pt>
                <c:pt idx="104">
                  <c:v>388.87400000000002</c:v>
                </c:pt>
                <c:pt idx="105">
                  <c:v>415.661</c:v>
                </c:pt>
                <c:pt idx="106">
                  <c:v>418.59500000000003</c:v>
                </c:pt>
                <c:pt idx="107">
                  <c:v>410.577</c:v>
                </c:pt>
                <c:pt idx="108">
                  <c:v>421.488</c:v>
                </c:pt>
                <c:pt idx="109">
                  <c:v>424.35599999999999</c:v>
                </c:pt>
                <c:pt idx="110">
                  <c:v>434.18900000000002</c:v>
                </c:pt>
                <c:pt idx="111">
                  <c:v>430.55399999999997</c:v>
                </c:pt>
                <c:pt idx="112">
                  <c:v>458.61599999999999</c:v>
                </c:pt>
                <c:pt idx="113">
                  <c:v>417.31799999999998</c:v>
                </c:pt>
                <c:pt idx="114">
                  <c:v>432.37599999999998</c:v>
                </c:pt>
                <c:pt idx="115">
                  <c:v>431.62200000000001</c:v>
                </c:pt>
                <c:pt idx="116">
                  <c:v>457.75700000000001</c:v>
                </c:pt>
                <c:pt idx="117">
                  <c:v>502.572</c:v>
                </c:pt>
                <c:pt idx="118">
                  <c:v>488.666</c:v>
                </c:pt>
                <c:pt idx="119">
                  <c:v>515.08399999999995</c:v>
                </c:pt>
                <c:pt idx="120">
                  <c:v>500.09</c:v>
                </c:pt>
                <c:pt idx="121">
                  <c:v>517.22900000000004</c:v>
                </c:pt>
                <c:pt idx="122">
                  <c:v>528.99599999999998</c:v>
                </c:pt>
                <c:pt idx="123">
                  <c:v>495.565</c:v>
                </c:pt>
                <c:pt idx="124">
                  <c:v>537.08199999999999</c:v>
                </c:pt>
                <c:pt idx="125">
                  <c:v>521.65200000000004</c:v>
                </c:pt>
                <c:pt idx="126">
                  <c:v>528.45299999999997</c:v>
                </c:pt>
                <c:pt idx="127">
                  <c:v>521.44399999999996</c:v>
                </c:pt>
                <c:pt idx="128">
                  <c:v>525.56299999999999</c:v>
                </c:pt>
                <c:pt idx="129">
                  <c:v>495.625</c:v>
                </c:pt>
                <c:pt idx="130">
                  <c:v>534.60900000000004</c:v>
                </c:pt>
                <c:pt idx="131">
                  <c:v>547.53300000000002</c:v>
                </c:pt>
                <c:pt idx="132">
                  <c:v>519.36699999999996</c:v>
                </c:pt>
                <c:pt idx="133">
                  <c:v>530.58699999999999</c:v>
                </c:pt>
                <c:pt idx="134">
                  <c:v>519.40200000000004</c:v>
                </c:pt>
                <c:pt idx="135">
                  <c:v>531.43700000000001</c:v>
                </c:pt>
                <c:pt idx="136">
                  <c:v>532.447</c:v>
                </c:pt>
                <c:pt idx="137">
                  <c:v>523.51099999999997</c:v>
                </c:pt>
                <c:pt idx="138">
                  <c:v>512.81299999999999</c:v>
                </c:pt>
                <c:pt idx="139">
                  <c:v>572.851</c:v>
                </c:pt>
                <c:pt idx="140">
                  <c:v>580.34799999999996</c:v>
                </c:pt>
                <c:pt idx="141">
                  <c:v>567.58399999999995</c:v>
                </c:pt>
                <c:pt idx="142">
                  <c:v>571.04999999999995</c:v>
                </c:pt>
                <c:pt idx="143">
                  <c:v>559.98400000000004</c:v>
                </c:pt>
                <c:pt idx="144">
                  <c:v>554.92999999999995</c:v>
                </c:pt>
                <c:pt idx="145">
                  <c:v>565.00800000000004</c:v>
                </c:pt>
                <c:pt idx="146">
                  <c:v>582.92600000000004</c:v>
                </c:pt>
                <c:pt idx="147">
                  <c:v>577.822</c:v>
                </c:pt>
                <c:pt idx="148">
                  <c:v>583.74900000000002</c:v>
                </c:pt>
                <c:pt idx="149">
                  <c:v>568.64099999999996</c:v>
                </c:pt>
                <c:pt idx="150">
                  <c:v>588.05799999999999</c:v>
                </c:pt>
                <c:pt idx="151">
                  <c:v>541.42899999999997</c:v>
                </c:pt>
                <c:pt idx="152">
                  <c:v>571.54399999999998</c:v>
                </c:pt>
                <c:pt idx="153">
                  <c:v>563.375</c:v>
                </c:pt>
                <c:pt idx="154">
                  <c:v>588.18700000000001</c:v>
                </c:pt>
                <c:pt idx="155">
                  <c:v>596.37800000000004</c:v>
                </c:pt>
                <c:pt idx="156">
                  <c:v>584.32000000000005</c:v>
                </c:pt>
                <c:pt idx="157">
                  <c:v>582.96299999999997</c:v>
                </c:pt>
                <c:pt idx="158">
                  <c:v>584.00099999999998</c:v>
                </c:pt>
                <c:pt idx="159">
                  <c:v>597.04600000000005</c:v>
                </c:pt>
                <c:pt idx="160">
                  <c:v>587.63300000000004</c:v>
                </c:pt>
                <c:pt idx="161">
                  <c:v>595.14</c:v>
                </c:pt>
                <c:pt idx="162">
                  <c:v>607.92899999999997</c:v>
                </c:pt>
                <c:pt idx="163">
                  <c:v>598.54300000000001</c:v>
                </c:pt>
                <c:pt idx="164">
                  <c:v>604.57299999999998</c:v>
                </c:pt>
                <c:pt idx="165">
                  <c:v>615.89099999999996</c:v>
                </c:pt>
                <c:pt idx="166">
                  <c:v>592.20600000000002</c:v>
                </c:pt>
                <c:pt idx="167">
                  <c:v>606.70600000000002</c:v>
                </c:pt>
                <c:pt idx="168">
                  <c:v>601.25900000000001</c:v>
                </c:pt>
                <c:pt idx="169">
                  <c:v>585.97799999999995</c:v>
                </c:pt>
                <c:pt idx="170">
                  <c:v>604.476</c:v>
                </c:pt>
                <c:pt idx="171">
                  <c:v>602.54399999999998</c:v>
                </c:pt>
                <c:pt idx="172">
                  <c:v>591.77</c:v>
                </c:pt>
                <c:pt idx="173">
                  <c:v>594.08399999999995</c:v>
                </c:pt>
                <c:pt idx="174">
                  <c:v>588.75</c:v>
                </c:pt>
                <c:pt idx="175">
                  <c:v>619.11099999999999</c:v>
                </c:pt>
                <c:pt idx="176">
                  <c:v>609.73</c:v>
                </c:pt>
                <c:pt idx="177">
                  <c:v>615.07100000000003</c:v>
                </c:pt>
                <c:pt idx="178">
                  <c:v>605.39499999999998</c:v>
                </c:pt>
                <c:pt idx="179">
                  <c:v>600.83600000000001</c:v>
                </c:pt>
                <c:pt idx="180">
                  <c:v>604.07000000000005</c:v>
                </c:pt>
                <c:pt idx="181">
                  <c:v>595.80600000000004</c:v>
                </c:pt>
                <c:pt idx="182">
                  <c:v>565.37099999999998</c:v>
                </c:pt>
                <c:pt idx="183">
                  <c:v>577.75900000000001</c:v>
                </c:pt>
                <c:pt idx="184">
                  <c:v>565.67200000000003</c:v>
                </c:pt>
                <c:pt idx="185">
                  <c:v>558.97500000000002</c:v>
                </c:pt>
                <c:pt idx="186">
                  <c:v>571.89700000000005</c:v>
                </c:pt>
                <c:pt idx="187">
                  <c:v>564.86699999999996</c:v>
                </c:pt>
                <c:pt idx="188">
                  <c:v>581.48699999999997</c:v>
                </c:pt>
                <c:pt idx="189">
                  <c:v>572.40599999999995</c:v>
                </c:pt>
                <c:pt idx="190">
                  <c:v>562.66399999999999</c:v>
                </c:pt>
                <c:pt idx="191">
                  <c:v>570.16800000000001</c:v>
                </c:pt>
                <c:pt idx="192">
                  <c:v>558.57399999999996</c:v>
                </c:pt>
                <c:pt idx="193">
                  <c:v>555.84299999999996</c:v>
                </c:pt>
                <c:pt idx="194">
                  <c:v>565.10900000000004</c:v>
                </c:pt>
                <c:pt idx="195">
                  <c:v>578.59699999999998</c:v>
                </c:pt>
                <c:pt idx="196">
                  <c:v>584.94799999999998</c:v>
                </c:pt>
                <c:pt idx="197">
                  <c:v>584.97500000000002</c:v>
                </c:pt>
                <c:pt idx="198">
                  <c:v>572.43600000000004</c:v>
                </c:pt>
                <c:pt idx="199">
                  <c:v>563.81500000000005</c:v>
                </c:pt>
                <c:pt idx="200">
                  <c:v>582.61199999999997</c:v>
                </c:pt>
                <c:pt idx="201">
                  <c:v>570.32100000000003</c:v>
                </c:pt>
                <c:pt idx="202">
                  <c:v>564.84</c:v>
                </c:pt>
                <c:pt idx="203">
                  <c:v>555.00300000000004</c:v>
                </c:pt>
                <c:pt idx="204">
                  <c:v>557.95899999999995</c:v>
                </c:pt>
                <c:pt idx="205">
                  <c:v>578.476</c:v>
                </c:pt>
                <c:pt idx="206">
                  <c:v>591.51700000000005</c:v>
                </c:pt>
                <c:pt idx="207">
                  <c:v>592.03700000000003</c:v>
                </c:pt>
                <c:pt idx="208">
                  <c:v>589.08299999999997</c:v>
                </c:pt>
                <c:pt idx="209">
                  <c:v>588.34699999999998</c:v>
                </c:pt>
                <c:pt idx="210">
                  <c:v>575.17999999999995</c:v>
                </c:pt>
                <c:pt idx="211">
                  <c:v>575.11300000000006</c:v>
                </c:pt>
                <c:pt idx="212">
                  <c:v>577.59400000000005</c:v>
                </c:pt>
                <c:pt idx="213">
                  <c:v>590.07000000000005</c:v>
                </c:pt>
                <c:pt idx="214">
                  <c:v>595.58600000000001</c:v>
                </c:pt>
                <c:pt idx="215">
                  <c:v>590.54499999999996</c:v>
                </c:pt>
                <c:pt idx="216">
                  <c:v>586.94500000000005</c:v>
                </c:pt>
                <c:pt idx="217">
                  <c:v>599.81200000000001</c:v>
                </c:pt>
                <c:pt idx="218">
                  <c:v>602.279</c:v>
                </c:pt>
                <c:pt idx="219">
                  <c:v>600.72799999999995</c:v>
                </c:pt>
                <c:pt idx="220">
                  <c:v>603.04200000000003</c:v>
                </c:pt>
                <c:pt idx="221">
                  <c:v>599.17899999999997</c:v>
                </c:pt>
                <c:pt idx="222">
                  <c:v>602.76400000000001</c:v>
                </c:pt>
                <c:pt idx="223">
                  <c:v>604.15200000000004</c:v>
                </c:pt>
                <c:pt idx="224">
                  <c:v>616.07399999999996</c:v>
                </c:pt>
                <c:pt idx="225">
                  <c:v>603.55200000000002</c:v>
                </c:pt>
                <c:pt idx="226">
                  <c:v>604.74900000000002</c:v>
                </c:pt>
                <c:pt idx="227">
                  <c:v>619.44299999999998</c:v>
                </c:pt>
                <c:pt idx="228">
                  <c:v>615.41399999999999</c:v>
                </c:pt>
                <c:pt idx="229">
                  <c:v>620.572</c:v>
                </c:pt>
                <c:pt idx="230">
                  <c:v>625.80899999999997</c:v>
                </c:pt>
                <c:pt idx="231">
                  <c:v>633.721</c:v>
                </c:pt>
                <c:pt idx="232">
                  <c:v>622.98599999999999</c:v>
                </c:pt>
                <c:pt idx="233">
                  <c:v>642.23900000000003</c:v>
                </c:pt>
                <c:pt idx="234">
                  <c:v>637.68399999999997</c:v>
                </c:pt>
                <c:pt idx="235">
                  <c:v>665.66099999999994</c:v>
                </c:pt>
                <c:pt idx="236">
                  <c:v>690.76800000000003</c:v>
                </c:pt>
                <c:pt idx="237">
                  <c:v>664.50699999999995</c:v>
                </c:pt>
                <c:pt idx="238">
                  <c:v>664.50699999999995</c:v>
                </c:pt>
                <c:pt idx="239">
                  <c:v>657.13800000000003</c:v>
                </c:pt>
                <c:pt idx="240">
                  <c:v>657.23500000000001</c:v>
                </c:pt>
                <c:pt idx="241">
                  <c:v>642.74400000000003</c:v>
                </c:pt>
                <c:pt idx="242">
                  <c:v>638.44200000000001</c:v>
                </c:pt>
                <c:pt idx="243">
                  <c:v>655.81100000000004</c:v>
                </c:pt>
                <c:pt idx="244">
                  <c:v>669.49300000000005</c:v>
                </c:pt>
                <c:pt idx="245">
                  <c:v>651.27200000000005</c:v>
                </c:pt>
                <c:pt idx="246">
                  <c:v>676.26300000000003</c:v>
                </c:pt>
                <c:pt idx="247">
                  <c:v>703.28700000000003</c:v>
                </c:pt>
                <c:pt idx="248">
                  <c:v>719.37</c:v>
                </c:pt>
                <c:pt idx="249">
                  <c:v>705.71900000000005</c:v>
                </c:pt>
                <c:pt idx="250">
                  <c:v>709.43700000000001</c:v>
                </c:pt>
                <c:pt idx="251">
                  <c:v>687.53800000000001</c:v>
                </c:pt>
                <c:pt idx="252">
                  <c:v>711.16300000000001</c:v>
                </c:pt>
                <c:pt idx="253">
                  <c:v>712.08</c:v>
                </c:pt>
                <c:pt idx="254">
                  <c:v>708.85500000000002</c:v>
                </c:pt>
                <c:pt idx="255">
                  <c:v>732.88199999999995</c:v>
                </c:pt>
                <c:pt idx="256">
                  <c:v>730.19</c:v>
                </c:pt>
                <c:pt idx="257">
                  <c:v>759.13400000000001</c:v>
                </c:pt>
                <c:pt idx="258">
                  <c:v>777.15700000000004</c:v>
                </c:pt>
                <c:pt idx="259">
                  <c:v>729.53499999999997</c:v>
                </c:pt>
                <c:pt idx="260">
                  <c:v>752.18899999999996</c:v>
                </c:pt>
                <c:pt idx="261">
                  <c:v>759.18799999999999</c:v>
                </c:pt>
                <c:pt idx="262">
                  <c:v>750.43</c:v>
                </c:pt>
                <c:pt idx="263">
                  <c:v>779.00199999999995</c:v>
                </c:pt>
                <c:pt idx="264">
                  <c:v>493.38400000000001</c:v>
                </c:pt>
                <c:pt idx="265">
                  <c:v>319.38099999999997</c:v>
                </c:pt>
                <c:pt idx="266">
                  <c:v>228.477</c:v>
                </c:pt>
                <c:pt idx="267">
                  <c:v>101.801</c:v>
                </c:pt>
                <c:pt idx="268">
                  <c:v>97.572000000000003</c:v>
                </c:pt>
                <c:pt idx="269">
                  <c:v>100.336</c:v>
                </c:pt>
                <c:pt idx="270">
                  <c:v>88.087000000000003</c:v>
                </c:pt>
                <c:pt idx="271">
                  <c:v>86.576999999999998</c:v>
                </c:pt>
                <c:pt idx="272">
                  <c:v>104.28400000000001</c:v>
                </c:pt>
                <c:pt idx="273">
                  <c:v>106.291</c:v>
                </c:pt>
                <c:pt idx="274">
                  <c:v>129.47</c:v>
                </c:pt>
                <c:pt idx="275">
                  <c:v>99.442999999999998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Meas!$AA$2:$AA$1001</c:f>
              <c:numCache>
                <c:formatCode>General</c:formatCode>
                <c:ptCount val="1000"/>
                <c:pt idx="0">
                  <c:v>22.431999999999999</c:v>
                </c:pt>
                <c:pt idx="1">
                  <c:v>22.341000000000001</c:v>
                </c:pt>
                <c:pt idx="2">
                  <c:v>22.85</c:v>
                </c:pt>
                <c:pt idx="3">
                  <c:v>23.922999999999998</c:v>
                </c:pt>
                <c:pt idx="4">
                  <c:v>23.795999999999999</c:v>
                </c:pt>
                <c:pt idx="5">
                  <c:v>24.942</c:v>
                </c:pt>
                <c:pt idx="6">
                  <c:v>26.742999999999999</c:v>
                </c:pt>
                <c:pt idx="7">
                  <c:v>29.635000000000002</c:v>
                </c:pt>
                <c:pt idx="8">
                  <c:v>31.763000000000002</c:v>
                </c:pt>
                <c:pt idx="9">
                  <c:v>33.036000000000001</c:v>
                </c:pt>
                <c:pt idx="10">
                  <c:v>38.237000000000002</c:v>
                </c:pt>
                <c:pt idx="11">
                  <c:v>45.015000000000001</c:v>
                </c:pt>
                <c:pt idx="12">
                  <c:v>46.328000000000003</c:v>
                </c:pt>
                <c:pt idx="13">
                  <c:v>48.140999999999998</c:v>
                </c:pt>
                <c:pt idx="14">
                  <c:v>48.996000000000002</c:v>
                </c:pt>
                <c:pt idx="15">
                  <c:v>54.018999999999998</c:v>
                </c:pt>
                <c:pt idx="16">
                  <c:v>55.195</c:v>
                </c:pt>
                <c:pt idx="17">
                  <c:v>58.58</c:v>
                </c:pt>
                <c:pt idx="18">
                  <c:v>55.551000000000002</c:v>
                </c:pt>
                <c:pt idx="19">
                  <c:v>64.403000000000006</c:v>
                </c:pt>
                <c:pt idx="20">
                  <c:v>69.968999999999994</c:v>
                </c:pt>
                <c:pt idx="21">
                  <c:v>74.344999999999999</c:v>
                </c:pt>
                <c:pt idx="22">
                  <c:v>81.784000000000006</c:v>
                </c:pt>
                <c:pt idx="23">
                  <c:v>77.727999999999994</c:v>
                </c:pt>
                <c:pt idx="24">
                  <c:v>75.497</c:v>
                </c:pt>
                <c:pt idx="25">
                  <c:v>75.072000000000003</c:v>
                </c:pt>
                <c:pt idx="26">
                  <c:v>74.787999999999997</c:v>
                </c:pt>
                <c:pt idx="27">
                  <c:v>76.558999999999997</c:v>
                </c:pt>
                <c:pt idx="28">
                  <c:v>81.022999999999996</c:v>
                </c:pt>
                <c:pt idx="29">
                  <c:v>86.924000000000007</c:v>
                </c:pt>
                <c:pt idx="30">
                  <c:v>84.546999999999997</c:v>
                </c:pt>
                <c:pt idx="31">
                  <c:v>85.557000000000002</c:v>
                </c:pt>
                <c:pt idx="32">
                  <c:v>89.587999999999994</c:v>
                </c:pt>
                <c:pt idx="33">
                  <c:v>97.225999999999999</c:v>
                </c:pt>
                <c:pt idx="34">
                  <c:v>91.861999999999995</c:v>
                </c:pt>
                <c:pt idx="35">
                  <c:v>87.563000000000002</c:v>
                </c:pt>
                <c:pt idx="36">
                  <c:v>95.024000000000001</c:v>
                </c:pt>
                <c:pt idx="37">
                  <c:v>92.811000000000007</c:v>
                </c:pt>
                <c:pt idx="38">
                  <c:v>93.424999999999997</c:v>
                </c:pt>
                <c:pt idx="39">
                  <c:v>105.39100000000001</c:v>
                </c:pt>
                <c:pt idx="40">
                  <c:v>97.429000000000002</c:v>
                </c:pt>
                <c:pt idx="41">
                  <c:v>101.453</c:v>
                </c:pt>
                <c:pt idx="42">
                  <c:v>110.92100000000001</c:v>
                </c:pt>
                <c:pt idx="43">
                  <c:v>118.46599999999999</c:v>
                </c:pt>
                <c:pt idx="44">
                  <c:v>120.491</c:v>
                </c:pt>
                <c:pt idx="45">
                  <c:v>118.08</c:v>
                </c:pt>
                <c:pt idx="46">
                  <c:v>121.55200000000001</c:v>
                </c:pt>
                <c:pt idx="47">
                  <c:v>128.15</c:v>
                </c:pt>
                <c:pt idx="48">
                  <c:v>124.761</c:v>
                </c:pt>
                <c:pt idx="49">
                  <c:v>116.497</c:v>
                </c:pt>
                <c:pt idx="50">
                  <c:v>118.458</c:v>
                </c:pt>
                <c:pt idx="51">
                  <c:v>126.465</c:v>
                </c:pt>
                <c:pt idx="52">
                  <c:v>118.35</c:v>
                </c:pt>
                <c:pt idx="53">
                  <c:v>120.905</c:v>
                </c:pt>
                <c:pt idx="54">
                  <c:v>115.623</c:v>
                </c:pt>
                <c:pt idx="55">
                  <c:v>124.878</c:v>
                </c:pt>
                <c:pt idx="56">
                  <c:v>134.292</c:v>
                </c:pt>
                <c:pt idx="57">
                  <c:v>135.136</c:v>
                </c:pt>
                <c:pt idx="58">
                  <c:v>141.375</c:v>
                </c:pt>
                <c:pt idx="59">
                  <c:v>157.297</c:v>
                </c:pt>
                <c:pt idx="60">
                  <c:v>157.62700000000001</c:v>
                </c:pt>
                <c:pt idx="61">
                  <c:v>156.31700000000001</c:v>
                </c:pt>
                <c:pt idx="62">
                  <c:v>175.126</c:v>
                </c:pt>
                <c:pt idx="63">
                  <c:v>182.79499999999999</c:v>
                </c:pt>
                <c:pt idx="64">
                  <c:v>185.41300000000001</c:v>
                </c:pt>
                <c:pt idx="65">
                  <c:v>194.39</c:v>
                </c:pt>
                <c:pt idx="66">
                  <c:v>205.63200000000001</c:v>
                </c:pt>
                <c:pt idx="67">
                  <c:v>208.12299999999999</c:v>
                </c:pt>
                <c:pt idx="68">
                  <c:v>227.708</c:v>
                </c:pt>
                <c:pt idx="69">
                  <c:v>238.142</c:v>
                </c:pt>
                <c:pt idx="70">
                  <c:v>240.494</c:v>
                </c:pt>
                <c:pt idx="71">
                  <c:v>245.13300000000001</c:v>
                </c:pt>
                <c:pt idx="72">
                  <c:v>239.155</c:v>
                </c:pt>
                <c:pt idx="73">
                  <c:v>229.30699999999999</c:v>
                </c:pt>
                <c:pt idx="74">
                  <c:v>235.56200000000001</c:v>
                </c:pt>
                <c:pt idx="75">
                  <c:v>232.041</c:v>
                </c:pt>
                <c:pt idx="76">
                  <c:v>244.804</c:v>
                </c:pt>
                <c:pt idx="77">
                  <c:v>238.66200000000001</c:v>
                </c:pt>
                <c:pt idx="78">
                  <c:v>248.68799999999999</c:v>
                </c:pt>
                <c:pt idx="79">
                  <c:v>238.66200000000001</c:v>
                </c:pt>
                <c:pt idx="80">
                  <c:v>239.637</c:v>
                </c:pt>
                <c:pt idx="81">
                  <c:v>246.43899999999999</c:v>
                </c:pt>
                <c:pt idx="82">
                  <c:v>274.678</c:v>
                </c:pt>
                <c:pt idx="83">
                  <c:v>263.10300000000001</c:v>
                </c:pt>
                <c:pt idx="84">
                  <c:v>251.74299999999999</c:v>
                </c:pt>
                <c:pt idx="85">
                  <c:v>276.70499999999998</c:v>
                </c:pt>
                <c:pt idx="86">
                  <c:v>291.404</c:v>
                </c:pt>
                <c:pt idx="87">
                  <c:v>287.61099999999999</c:v>
                </c:pt>
                <c:pt idx="88">
                  <c:v>317.50700000000001</c:v>
                </c:pt>
                <c:pt idx="89">
                  <c:v>323.44200000000001</c:v>
                </c:pt>
                <c:pt idx="90">
                  <c:v>322.71100000000001</c:v>
                </c:pt>
                <c:pt idx="91">
                  <c:v>317.08199999999999</c:v>
                </c:pt>
                <c:pt idx="92">
                  <c:v>292.33199999999999</c:v>
                </c:pt>
                <c:pt idx="93">
                  <c:v>301.90699999999998</c:v>
                </c:pt>
                <c:pt idx="94">
                  <c:v>310.786</c:v>
                </c:pt>
                <c:pt idx="95">
                  <c:v>296.584</c:v>
                </c:pt>
                <c:pt idx="96">
                  <c:v>298.30799999999999</c:v>
                </c:pt>
                <c:pt idx="97">
                  <c:v>303.50700000000001</c:v>
                </c:pt>
                <c:pt idx="98">
                  <c:v>307.72899999999998</c:v>
                </c:pt>
                <c:pt idx="99">
                  <c:v>301.32799999999997</c:v>
                </c:pt>
                <c:pt idx="100">
                  <c:v>315.15899999999999</c:v>
                </c:pt>
                <c:pt idx="101">
                  <c:v>337.70600000000002</c:v>
                </c:pt>
                <c:pt idx="102">
                  <c:v>334.21699999999998</c:v>
                </c:pt>
                <c:pt idx="103">
                  <c:v>321.08600000000001</c:v>
                </c:pt>
                <c:pt idx="104">
                  <c:v>320.81099999999998</c:v>
                </c:pt>
                <c:pt idx="105">
                  <c:v>337.10500000000002</c:v>
                </c:pt>
                <c:pt idx="106">
                  <c:v>361.49</c:v>
                </c:pt>
                <c:pt idx="107">
                  <c:v>351.065</c:v>
                </c:pt>
                <c:pt idx="108">
                  <c:v>361.05900000000003</c:v>
                </c:pt>
                <c:pt idx="109">
                  <c:v>329.173</c:v>
                </c:pt>
                <c:pt idx="110">
                  <c:v>355.37200000000001</c:v>
                </c:pt>
                <c:pt idx="111">
                  <c:v>353.09500000000003</c:v>
                </c:pt>
                <c:pt idx="112">
                  <c:v>381.79</c:v>
                </c:pt>
                <c:pt idx="113">
                  <c:v>344.1</c:v>
                </c:pt>
                <c:pt idx="114">
                  <c:v>365.17700000000002</c:v>
                </c:pt>
                <c:pt idx="115">
                  <c:v>346.98500000000001</c:v>
                </c:pt>
                <c:pt idx="116">
                  <c:v>353.80700000000002</c:v>
                </c:pt>
                <c:pt idx="117">
                  <c:v>414.46899999999999</c:v>
                </c:pt>
                <c:pt idx="118">
                  <c:v>393.47300000000001</c:v>
                </c:pt>
                <c:pt idx="119">
                  <c:v>420.27300000000002</c:v>
                </c:pt>
                <c:pt idx="120">
                  <c:v>402.28699999999998</c:v>
                </c:pt>
                <c:pt idx="121">
                  <c:v>437.07</c:v>
                </c:pt>
                <c:pt idx="122">
                  <c:v>443.94099999999997</c:v>
                </c:pt>
                <c:pt idx="123">
                  <c:v>412.45800000000003</c:v>
                </c:pt>
                <c:pt idx="124">
                  <c:v>458.66800000000001</c:v>
                </c:pt>
                <c:pt idx="125">
                  <c:v>452.86200000000002</c:v>
                </c:pt>
                <c:pt idx="126">
                  <c:v>456.03399999999999</c:v>
                </c:pt>
                <c:pt idx="127">
                  <c:v>452.42899999999997</c:v>
                </c:pt>
                <c:pt idx="128">
                  <c:v>473.62099999999998</c:v>
                </c:pt>
                <c:pt idx="129">
                  <c:v>437.89499999999998</c:v>
                </c:pt>
                <c:pt idx="130">
                  <c:v>470.88400000000001</c:v>
                </c:pt>
                <c:pt idx="131">
                  <c:v>483.93400000000003</c:v>
                </c:pt>
                <c:pt idx="132">
                  <c:v>451.57900000000001</c:v>
                </c:pt>
                <c:pt idx="133">
                  <c:v>467.91199999999998</c:v>
                </c:pt>
                <c:pt idx="134">
                  <c:v>455.87799999999999</c:v>
                </c:pt>
                <c:pt idx="135">
                  <c:v>447.46300000000002</c:v>
                </c:pt>
                <c:pt idx="136">
                  <c:v>449.77600000000001</c:v>
                </c:pt>
                <c:pt idx="137">
                  <c:v>467.08</c:v>
                </c:pt>
                <c:pt idx="138">
                  <c:v>457.60199999999998</c:v>
                </c:pt>
                <c:pt idx="139">
                  <c:v>498.762</c:v>
                </c:pt>
                <c:pt idx="140">
                  <c:v>506.99099999999999</c:v>
                </c:pt>
                <c:pt idx="141">
                  <c:v>513.71299999999997</c:v>
                </c:pt>
                <c:pt idx="142">
                  <c:v>491.726</c:v>
                </c:pt>
                <c:pt idx="143">
                  <c:v>514.5</c:v>
                </c:pt>
                <c:pt idx="144">
                  <c:v>496.75299999999999</c:v>
                </c:pt>
                <c:pt idx="145">
                  <c:v>508.13499999999999</c:v>
                </c:pt>
                <c:pt idx="146">
                  <c:v>526.28</c:v>
                </c:pt>
                <c:pt idx="147">
                  <c:v>526.66099999999994</c:v>
                </c:pt>
                <c:pt idx="148">
                  <c:v>514.10400000000004</c:v>
                </c:pt>
                <c:pt idx="149">
                  <c:v>500.392</c:v>
                </c:pt>
                <c:pt idx="150">
                  <c:v>532.89700000000005</c:v>
                </c:pt>
                <c:pt idx="151">
                  <c:v>486.32</c:v>
                </c:pt>
                <c:pt idx="152">
                  <c:v>499.28699999999998</c:v>
                </c:pt>
                <c:pt idx="153">
                  <c:v>493.00400000000002</c:v>
                </c:pt>
                <c:pt idx="154">
                  <c:v>506.62799999999999</c:v>
                </c:pt>
                <c:pt idx="155">
                  <c:v>511.98099999999999</c:v>
                </c:pt>
                <c:pt idx="156">
                  <c:v>511.26299999999998</c:v>
                </c:pt>
                <c:pt idx="157">
                  <c:v>523.35699999999997</c:v>
                </c:pt>
                <c:pt idx="158">
                  <c:v>521.43600000000004</c:v>
                </c:pt>
                <c:pt idx="159">
                  <c:v>531.42700000000002</c:v>
                </c:pt>
                <c:pt idx="160">
                  <c:v>528.25300000000004</c:v>
                </c:pt>
                <c:pt idx="161">
                  <c:v>542.06100000000004</c:v>
                </c:pt>
                <c:pt idx="162">
                  <c:v>550.44500000000005</c:v>
                </c:pt>
                <c:pt idx="163">
                  <c:v>559.23400000000004</c:v>
                </c:pt>
                <c:pt idx="164">
                  <c:v>564.66200000000003</c:v>
                </c:pt>
                <c:pt idx="165">
                  <c:v>562.52800000000002</c:v>
                </c:pt>
                <c:pt idx="166">
                  <c:v>537.67899999999997</c:v>
                </c:pt>
                <c:pt idx="167">
                  <c:v>567.23900000000003</c:v>
                </c:pt>
                <c:pt idx="168">
                  <c:v>555.48</c:v>
                </c:pt>
                <c:pt idx="169">
                  <c:v>545.48099999999999</c:v>
                </c:pt>
                <c:pt idx="170">
                  <c:v>557.56399999999996</c:v>
                </c:pt>
                <c:pt idx="171">
                  <c:v>573.37699999999995</c:v>
                </c:pt>
                <c:pt idx="172">
                  <c:v>551.88699999999994</c:v>
                </c:pt>
                <c:pt idx="173">
                  <c:v>560.26400000000001</c:v>
                </c:pt>
                <c:pt idx="174">
                  <c:v>549.84</c:v>
                </c:pt>
                <c:pt idx="175">
                  <c:v>596.55100000000004</c:v>
                </c:pt>
                <c:pt idx="176">
                  <c:v>578.38199999999995</c:v>
                </c:pt>
                <c:pt idx="177">
                  <c:v>581.28899999999999</c:v>
                </c:pt>
                <c:pt idx="178">
                  <c:v>576.03</c:v>
                </c:pt>
                <c:pt idx="179">
                  <c:v>590.96299999999997</c:v>
                </c:pt>
                <c:pt idx="180">
                  <c:v>567.89599999999996</c:v>
                </c:pt>
                <c:pt idx="181">
                  <c:v>578.89499999999998</c:v>
                </c:pt>
                <c:pt idx="182">
                  <c:v>566.495</c:v>
                </c:pt>
                <c:pt idx="183">
                  <c:v>565.23900000000003</c:v>
                </c:pt>
                <c:pt idx="184">
                  <c:v>552.96600000000001</c:v>
                </c:pt>
                <c:pt idx="185">
                  <c:v>538.07500000000005</c:v>
                </c:pt>
                <c:pt idx="186">
                  <c:v>548.41899999999998</c:v>
                </c:pt>
                <c:pt idx="187">
                  <c:v>543.58699999999999</c:v>
                </c:pt>
                <c:pt idx="188">
                  <c:v>576.47</c:v>
                </c:pt>
                <c:pt idx="189">
                  <c:v>559.73199999999997</c:v>
                </c:pt>
                <c:pt idx="190">
                  <c:v>560.52</c:v>
                </c:pt>
                <c:pt idx="191">
                  <c:v>548.48900000000003</c:v>
                </c:pt>
                <c:pt idx="192">
                  <c:v>550.27700000000004</c:v>
                </c:pt>
                <c:pt idx="193">
                  <c:v>552.04</c:v>
                </c:pt>
                <c:pt idx="194">
                  <c:v>564.46900000000005</c:v>
                </c:pt>
                <c:pt idx="195">
                  <c:v>565.88699999999994</c:v>
                </c:pt>
                <c:pt idx="196">
                  <c:v>564.97</c:v>
                </c:pt>
                <c:pt idx="197">
                  <c:v>583.36599999999999</c:v>
                </c:pt>
                <c:pt idx="198">
                  <c:v>583.95699999999999</c:v>
                </c:pt>
                <c:pt idx="199">
                  <c:v>574.726</c:v>
                </c:pt>
                <c:pt idx="200">
                  <c:v>564.08900000000006</c:v>
                </c:pt>
                <c:pt idx="201">
                  <c:v>573.58900000000006</c:v>
                </c:pt>
                <c:pt idx="202">
                  <c:v>564.51099999999997</c:v>
                </c:pt>
                <c:pt idx="203">
                  <c:v>555.09</c:v>
                </c:pt>
                <c:pt idx="204">
                  <c:v>566.88</c:v>
                </c:pt>
                <c:pt idx="205">
                  <c:v>574.87900000000002</c:v>
                </c:pt>
                <c:pt idx="206">
                  <c:v>574.11</c:v>
                </c:pt>
                <c:pt idx="207">
                  <c:v>578.52099999999996</c:v>
                </c:pt>
                <c:pt idx="208">
                  <c:v>556.34400000000005</c:v>
                </c:pt>
                <c:pt idx="209">
                  <c:v>575.44000000000005</c:v>
                </c:pt>
                <c:pt idx="210">
                  <c:v>556.85299999999995</c:v>
                </c:pt>
                <c:pt idx="211">
                  <c:v>562.04100000000005</c:v>
                </c:pt>
                <c:pt idx="212">
                  <c:v>582.14499999999998</c:v>
                </c:pt>
                <c:pt idx="213">
                  <c:v>598.52200000000005</c:v>
                </c:pt>
                <c:pt idx="214">
                  <c:v>591.34199999999998</c:v>
                </c:pt>
                <c:pt idx="215">
                  <c:v>589.95600000000002</c:v>
                </c:pt>
                <c:pt idx="216">
                  <c:v>585.35299999999995</c:v>
                </c:pt>
                <c:pt idx="217">
                  <c:v>579.34900000000005</c:v>
                </c:pt>
                <c:pt idx="218">
                  <c:v>586.67600000000004</c:v>
                </c:pt>
                <c:pt idx="219">
                  <c:v>608.91099999999994</c:v>
                </c:pt>
                <c:pt idx="220">
                  <c:v>599.404</c:v>
                </c:pt>
                <c:pt idx="221">
                  <c:v>594.24199999999996</c:v>
                </c:pt>
                <c:pt idx="222">
                  <c:v>604.56799999999998</c:v>
                </c:pt>
                <c:pt idx="223">
                  <c:v>616.29200000000003</c:v>
                </c:pt>
                <c:pt idx="224">
                  <c:v>606.29200000000003</c:v>
                </c:pt>
                <c:pt idx="225">
                  <c:v>601.64599999999996</c:v>
                </c:pt>
                <c:pt idx="226">
                  <c:v>614.58100000000002</c:v>
                </c:pt>
                <c:pt idx="227">
                  <c:v>622.55200000000002</c:v>
                </c:pt>
                <c:pt idx="228">
                  <c:v>615.553</c:v>
                </c:pt>
                <c:pt idx="229">
                  <c:v>619.33900000000006</c:v>
                </c:pt>
                <c:pt idx="230">
                  <c:v>612.33600000000001</c:v>
                </c:pt>
                <c:pt idx="231">
                  <c:v>645.41999999999996</c:v>
                </c:pt>
                <c:pt idx="232">
                  <c:v>639.59</c:v>
                </c:pt>
                <c:pt idx="233">
                  <c:v>630.75400000000002</c:v>
                </c:pt>
                <c:pt idx="234">
                  <c:v>630.64</c:v>
                </c:pt>
                <c:pt idx="235">
                  <c:v>642.21100000000001</c:v>
                </c:pt>
                <c:pt idx="236">
                  <c:v>655.86300000000006</c:v>
                </c:pt>
                <c:pt idx="237">
                  <c:v>655.28700000000003</c:v>
                </c:pt>
                <c:pt idx="238">
                  <c:v>647.29899999999998</c:v>
                </c:pt>
                <c:pt idx="239">
                  <c:v>644.51099999999997</c:v>
                </c:pt>
                <c:pt idx="240">
                  <c:v>649.66099999999994</c:v>
                </c:pt>
                <c:pt idx="241">
                  <c:v>642.41300000000001</c:v>
                </c:pt>
                <c:pt idx="242">
                  <c:v>633.60699999999997</c:v>
                </c:pt>
                <c:pt idx="243">
                  <c:v>657.74900000000002</c:v>
                </c:pt>
                <c:pt idx="244">
                  <c:v>663.96500000000003</c:v>
                </c:pt>
                <c:pt idx="245">
                  <c:v>638.34500000000003</c:v>
                </c:pt>
                <c:pt idx="246">
                  <c:v>654.39700000000005</c:v>
                </c:pt>
                <c:pt idx="247">
                  <c:v>678.73500000000001</c:v>
                </c:pt>
                <c:pt idx="248">
                  <c:v>686.25800000000004</c:v>
                </c:pt>
                <c:pt idx="249">
                  <c:v>678.77</c:v>
                </c:pt>
                <c:pt idx="250">
                  <c:v>682.78599999999994</c:v>
                </c:pt>
                <c:pt idx="251">
                  <c:v>678.45399999999995</c:v>
                </c:pt>
                <c:pt idx="252">
                  <c:v>694.67</c:v>
                </c:pt>
                <c:pt idx="253">
                  <c:v>680.27800000000002</c:v>
                </c:pt>
                <c:pt idx="254">
                  <c:v>684.346</c:v>
                </c:pt>
                <c:pt idx="255">
                  <c:v>701.61300000000006</c:v>
                </c:pt>
                <c:pt idx="256">
                  <c:v>705.80700000000002</c:v>
                </c:pt>
                <c:pt idx="257">
                  <c:v>725.60599999999999</c:v>
                </c:pt>
                <c:pt idx="258">
                  <c:v>749.34699999999998</c:v>
                </c:pt>
                <c:pt idx="259">
                  <c:v>720.13</c:v>
                </c:pt>
                <c:pt idx="260">
                  <c:v>716.95</c:v>
                </c:pt>
                <c:pt idx="261">
                  <c:v>731.83699999999999</c:v>
                </c:pt>
                <c:pt idx="262">
                  <c:v>731.99699999999996</c:v>
                </c:pt>
                <c:pt idx="263">
                  <c:v>739.20500000000004</c:v>
                </c:pt>
                <c:pt idx="264">
                  <c:v>486.14</c:v>
                </c:pt>
                <c:pt idx="265">
                  <c:v>342.666</c:v>
                </c:pt>
                <c:pt idx="266">
                  <c:v>243.999</c:v>
                </c:pt>
                <c:pt idx="267">
                  <c:v>190.012</c:v>
                </c:pt>
                <c:pt idx="268">
                  <c:v>160.36099999999999</c:v>
                </c:pt>
                <c:pt idx="269">
                  <c:v>145.56100000000001</c:v>
                </c:pt>
                <c:pt idx="270">
                  <c:v>128.15899999999999</c:v>
                </c:pt>
                <c:pt idx="271">
                  <c:v>116.03700000000001</c:v>
                </c:pt>
                <c:pt idx="272">
                  <c:v>112.943</c:v>
                </c:pt>
                <c:pt idx="273">
                  <c:v>125.23</c:v>
                </c:pt>
                <c:pt idx="274">
                  <c:v>131.102</c:v>
                </c:pt>
                <c:pt idx="275">
                  <c:v>112.565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Meas!$AB$2:$AB$1001</c:f>
              <c:numCache>
                <c:formatCode>General</c:formatCode>
                <c:ptCount val="1000"/>
                <c:pt idx="0">
                  <c:v>22.741</c:v>
                </c:pt>
                <c:pt idx="1">
                  <c:v>22.995999999999999</c:v>
                </c:pt>
                <c:pt idx="2">
                  <c:v>23.541</c:v>
                </c:pt>
                <c:pt idx="3">
                  <c:v>24.923999999999999</c:v>
                </c:pt>
                <c:pt idx="4">
                  <c:v>24.995999999999999</c:v>
                </c:pt>
                <c:pt idx="5">
                  <c:v>25.905999999999999</c:v>
                </c:pt>
                <c:pt idx="6">
                  <c:v>27.125</c:v>
                </c:pt>
                <c:pt idx="7">
                  <c:v>29.452999999999999</c:v>
                </c:pt>
                <c:pt idx="8">
                  <c:v>30.544</c:v>
                </c:pt>
                <c:pt idx="9">
                  <c:v>32.072000000000003</c:v>
                </c:pt>
                <c:pt idx="10">
                  <c:v>36.061999999999998</c:v>
                </c:pt>
                <c:pt idx="11">
                  <c:v>39.694000000000003</c:v>
                </c:pt>
                <c:pt idx="12">
                  <c:v>42.48</c:v>
                </c:pt>
                <c:pt idx="13">
                  <c:v>45.752000000000002</c:v>
                </c:pt>
                <c:pt idx="14">
                  <c:v>45.985999999999997</c:v>
                </c:pt>
                <c:pt idx="15">
                  <c:v>50.884</c:v>
                </c:pt>
                <c:pt idx="16">
                  <c:v>50.277999999999999</c:v>
                </c:pt>
                <c:pt idx="17">
                  <c:v>50.954999999999998</c:v>
                </c:pt>
                <c:pt idx="18">
                  <c:v>51.116</c:v>
                </c:pt>
                <c:pt idx="19">
                  <c:v>57.457999999999998</c:v>
                </c:pt>
                <c:pt idx="20">
                  <c:v>60.61</c:v>
                </c:pt>
                <c:pt idx="21">
                  <c:v>62.188000000000002</c:v>
                </c:pt>
                <c:pt idx="22">
                  <c:v>67.965999999999994</c:v>
                </c:pt>
                <c:pt idx="23">
                  <c:v>65.236000000000004</c:v>
                </c:pt>
                <c:pt idx="24">
                  <c:v>62.683999999999997</c:v>
                </c:pt>
                <c:pt idx="25">
                  <c:v>65.147999999999996</c:v>
                </c:pt>
                <c:pt idx="26">
                  <c:v>62.755000000000003</c:v>
                </c:pt>
                <c:pt idx="27">
                  <c:v>66.034000000000006</c:v>
                </c:pt>
                <c:pt idx="28">
                  <c:v>67.947999999999993</c:v>
                </c:pt>
                <c:pt idx="29">
                  <c:v>74.682000000000002</c:v>
                </c:pt>
                <c:pt idx="30">
                  <c:v>72.608999999999995</c:v>
                </c:pt>
                <c:pt idx="31">
                  <c:v>70.942999999999998</c:v>
                </c:pt>
                <c:pt idx="32">
                  <c:v>78.454999999999998</c:v>
                </c:pt>
                <c:pt idx="33">
                  <c:v>83.343000000000004</c:v>
                </c:pt>
                <c:pt idx="34">
                  <c:v>80.561999999999998</c:v>
                </c:pt>
                <c:pt idx="35">
                  <c:v>75.426000000000002</c:v>
                </c:pt>
                <c:pt idx="36">
                  <c:v>77.852000000000004</c:v>
                </c:pt>
                <c:pt idx="37">
                  <c:v>78.444999999999993</c:v>
                </c:pt>
                <c:pt idx="38">
                  <c:v>82.846999999999994</c:v>
                </c:pt>
                <c:pt idx="39">
                  <c:v>86.861000000000004</c:v>
                </c:pt>
                <c:pt idx="40">
                  <c:v>83.652000000000001</c:v>
                </c:pt>
                <c:pt idx="41">
                  <c:v>85.983000000000004</c:v>
                </c:pt>
                <c:pt idx="42">
                  <c:v>95.77</c:v>
                </c:pt>
                <c:pt idx="43">
                  <c:v>96.914000000000001</c:v>
                </c:pt>
                <c:pt idx="44">
                  <c:v>104.633</c:v>
                </c:pt>
                <c:pt idx="45">
                  <c:v>106.008</c:v>
                </c:pt>
                <c:pt idx="46">
                  <c:v>105.11499999999999</c:v>
                </c:pt>
                <c:pt idx="47">
                  <c:v>105.419</c:v>
                </c:pt>
                <c:pt idx="48">
                  <c:v>104.24</c:v>
                </c:pt>
                <c:pt idx="49">
                  <c:v>99.81</c:v>
                </c:pt>
                <c:pt idx="50">
                  <c:v>100.095</c:v>
                </c:pt>
                <c:pt idx="51">
                  <c:v>103.20399999999999</c:v>
                </c:pt>
                <c:pt idx="52">
                  <c:v>97.563000000000002</c:v>
                </c:pt>
                <c:pt idx="53">
                  <c:v>103.93600000000001</c:v>
                </c:pt>
                <c:pt idx="54">
                  <c:v>101.693</c:v>
                </c:pt>
                <c:pt idx="55">
                  <c:v>102.872</c:v>
                </c:pt>
                <c:pt idx="56">
                  <c:v>116.099</c:v>
                </c:pt>
                <c:pt idx="57">
                  <c:v>116.685</c:v>
                </c:pt>
                <c:pt idx="58">
                  <c:v>118.764</c:v>
                </c:pt>
                <c:pt idx="59">
                  <c:v>135.29900000000001</c:v>
                </c:pt>
                <c:pt idx="60">
                  <c:v>133.28700000000001</c:v>
                </c:pt>
                <c:pt idx="61">
                  <c:v>130.79599999999999</c:v>
                </c:pt>
                <c:pt idx="62">
                  <c:v>139.131</c:v>
                </c:pt>
                <c:pt idx="63">
                  <c:v>150.97900000000001</c:v>
                </c:pt>
                <c:pt idx="64">
                  <c:v>165.20400000000001</c:v>
                </c:pt>
                <c:pt idx="65">
                  <c:v>163.179</c:v>
                </c:pt>
                <c:pt idx="66">
                  <c:v>173.09100000000001</c:v>
                </c:pt>
                <c:pt idx="67">
                  <c:v>171.64400000000001</c:v>
                </c:pt>
                <c:pt idx="68">
                  <c:v>187.947</c:v>
                </c:pt>
                <c:pt idx="69">
                  <c:v>190.233</c:v>
                </c:pt>
                <c:pt idx="70">
                  <c:v>194.85900000000001</c:v>
                </c:pt>
                <c:pt idx="71">
                  <c:v>200.52699999999999</c:v>
                </c:pt>
                <c:pt idx="72">
                  <c:v>196.47200000000001</c:v>
                </c:pt>
                <c:pt idx="73">
                  <c:v>190.53800000000001</c:v>
                </c:pt>
                <c:pt idx="74">
                  <c:v>197.43100000000001</c:v>
                </c:pt>
                <c:pt idx="75">
                  <c:v>197.48400000000001</c:v>
                </c:pt>
                <c:pt idx="76">
                  <c:v>199.99</c:v>
                </c:pt>
                <c:pt idx="77">
                  <c:v>195.625</c:v>
                </c:pt>
                <c:pt idx="78">
                  <c:v>195.58799999999999</c:v>
                </c:pt>
                <c:pt idx="79">
                  <c:v>194.279</c:v>
                </c:pt>
                <c:pt idx="80">
                  <c:v>188.44499999999999</c:v>
                </c:pt>
                <c:pt idx="81">
                  <c:v>200.67400000000001</c:v>
                </c:pt>
                <c:pt idx="82">
                  <c:v>217.631</c:v>
                </c:pt>
                <c:pt idx="83">
                  <c:v>214.25700000000001</c:v>
                </c:pt>
                <c:pt idx="84">
                  <c:v>200.70099999999999</c:v>
                </c:pt>
                <c:pt idx="85">
                  <c:v>223.714</c:v>
                </c:pt>
                <c:pt idx="86">
                  <c:v>248.631</c:v>
                </c:pt>
                <c:pt idx="87">
                  <c:v>243.69</c:v>
                </c:pt>
                <c:pt idx="88">
                  <c:v>258.05200000000002</c:v>
                </c:pt>
                <c:pt idx="89">
                  <c:v>273.20699999999999</c:v>
                </c:pt>
                <c:pt idx="90">
                  <c:v>264.50200000000001</c:v>
                </c:pt>
                <c:pt idx="91">
                  <c:v>260.30599999999998</c:v>
                </c:pt>
                <c:pt idx="92">
                  <c:v>252.18600000000001</c:v>
                </c:pt>
                <c:pt idx="93">
                  <c:v>249.929</c:v>
                </c:pt>
                <c:pt idx="94">
                  <c:v>255.95099999999999</c:v>
                </c:pt>
                <c:pt idx="95">
                  <c:v>235.79900000000001</c:v>
                </c:pt>
                <c:pt idx="96">
                  <c:v>235.50800000000001</c:v>
                </c:pt>
                <c:pt idx="97">
                  <c:v>246.21100000000001</c:v>
                </c:pt>
                <c:pt idx="98">
                  <c:v>245.57599999999999</c:v>
                </c:pt>
                <c:pt idx="99">
                  <c:v>242.809</c:v>
                </c:pt>
                <c:pt idx="100">
                  <c:v>256.61599999999999</c:v>
                </c:pt>
                <c:pt idx="101">
                  <c:v>269.55700000000002</c:v>
                </c:pt>
                <c:pt idx="102">
                  <c:v>282.72899999999998</c:v>
                </c:pt>
                <c:pt idx="103">
                  <c:v>260.47899999999998</c:v>
                </c:pt>
                <c:pt idx="104">
                  <c:v>264.25700000000001</c:v>
                </c:pt>
                <c:pt idx="105">
                  <c:v>270.29000000000002</c:v>
                </c:pt>
                <c:pt idx="106">
                  <c:v>296.73399999999998</c:v>
                </c:pt>
                <c:pt idx="107">
                  <c:v>288.45999999999998</c:v>
                </c:pt>
                <c:pt idx="108">
                  <c:v>298.94600000000003</c:v>
                </c:pt>
                <c:pt idx="109">
                  <c:v>264.24700000000001</c:v>
                </c:pt>
                <c:pt idx="110">
                  <c:v>290.24299999999999</c:v>
                </c:pt>
                <c:pt idx="111">
                  <c:v>284.04000000000002</c:v>
                </c:pt>
                <c:pt idx="112">
                  <c:v>319.15100000000001</c:v>
                </c:pt>
                <c:pt idx="113">
                  <c:v>281.76499999999999</c:v>
                </c:pt>
                <c:pt idx="114">
                  <c:v>303.15199999999999</c:v>
                </c:pt>
                <c:pt idx="115">
                  <c:v>290.459</c:v>
                </c:pt>
                <c:pt idx="116">
                  <c:v>294.07499999999999</c:v>
                </c:pt>
                <c:pt idx="117">
                  <c:v>334.29500000000002</c:v>
                </c:pt>
                <c:pt idx="118">
                  <c:v>321.976</c:v>
                </c:pt>
                <c:pt idx="119">
                  <c:v>334.94</c:v>
                </c:pt>
                <c:pt idx="120">
                  <c:v>329.16500000000002</c:v>
                </c:pt>
                <c:pt idx="121">
                  <c:v>364.76299999999998</c:v>
                </c:pt>
                <c:pt idx="122">
                  <c:v>374.28399999999999</c:v>
                </c:pt>
                <c:pt idx="123">
                  <c:v>340.52600000000001</c:v>
                </c:pt>
                <c:pt idx="124">
                  <c:v>390.93799999999999</c:v>
                </c:pt>
                <c:pt idx="125">
                  <c:v>373.64499999999998</c:v>
                </c:pt>
                <c:pt idx="126">
                  <c:v>395.72399999999999</c:v>
                </c:pt>
                <c:pt idx="127">
                  <c:v>382.75200000000001</c:v>
                </c:pt>
                <c:pt idx="128">
                  <c:v>403.77100000000002</c:v>
                </c:pt>
                <c:pt idx="129">
                  <c:v>362.68400000000003</c:v>
                </c:pt>
                <c:pt idx="130">
                  <c:v>400.85599999999999</c:v>
                </c:pt>
                <c:pt idx="131">
                  <c:v>418.88299999999998</c:v>
                </c:pt>
                <c:pt idx="132">
                  <c:v>385.77800000000002</c:v>
                </c:pt>
                <c:pt idx="133">
                  <c:v>408.44900000000001</c:v>
                </c:pt>
                <c:pt idx="134">
                  <c:v>389.03199999999998</c:v>
                </c:pt>
                <c:pt idx="135">
                  <c:v>384.58100000000002</c:v>
                </c:pt>
                <c:pt idx="136">
                  <c:v>375.48500000000001</c:v>
                </c:pt>
                <c:pt idx="137">
                  <c:v>398.94299999999998</c:v>
                </c:pt>
                <c:pt idx="138">
                  <c:v>384.22899999999998</c:v>
                </c:pt>
                <c:pt idx="139">
                  <c:v>413.75400000000002</c:v>
                </c:pt>
                <c:pt idx="140">
                  <c:v>431.30799999999999</c:v>
                </c:pt>
                <c:pt idx="141">
                  <c:v>435.09100000000001</c:v>
                </c:pt>
                <c:pt idx="142">
                  <c:v>405.87799999999999</c:v>
                </c:pt>
                <c:pt idx="143">
                  <c:v>437.476</c:v>
                </c:pt>
                <c:pt idx="144">
                  <c:v>425.79899999999998</c:v>
                </c:pt>
                <c:pt idx="145">
                  <c:v>415.59100000000001</c:v>
                </c:pt>
                <c:pt idx="146">
                  <c:v>448.36200000000002</c:v>
                </c:pt>
                <c:pt idx="147">
                  <c:v>457.20299999999997</c:v>
                </c:pt>
                <c:pt idx="148">
                  <c:v>431.17899999999997</c:v>
                </c:pt>
                <c:pt idx="149">
                  <c:v>411.08199999999999</c:v>
                </c:pt>
                <c:pt idx="150">
                  <c:v>461.58</c:v>
                </c:pt>
                <c:pt idx="151">
                  <c:v>424.72199999999998</c:v>
                </c:pt>
                <c:pt idx="152">
                  <c:v>425.76499999999999</c:v>
                </c:pt>
                <c:pt idx="153">
                  <c:v>403.142</c:v>
                </c:pt>
                <c:pt idx="154">
                  <c:v>416.81</c:v>
                </c:pt>
                <c:pt idx="155">
                  <c:v>433.00900000000001</c:v>
                </c:pt>
                <c:pt idx="156">
                  <c:v>435.03199999999998</c:v>
                </c:pt>
                <c:pt idx="157">
                  <c:v>440.3</c:v>
                </c:pt>
                <c:pt idx="158">
                  <c:v>444.411</c:v>
                </c:pt>
                <c:pt idx="159">
                  <c:v>441.93900000000002</c:v>
                </c:pt>
                <c:pt idx="160">
                  <c:v>439.5</c:v>
                </c:pt>
                <c:pt idx="161">
                  <c:v>458.54700000000003</c:v>
                </c:pt>
                <c:pt idx="162">
                  <c:v>471.68099999999998</c:v>
                </c:pt>
                <c:pt idx="163">
                  <c:v>483.93200000000002</c:v>
                </c:pt>
                <c:pt idx="164">
                  <c:v>486.995</c:v>
                </c:pt>
                <c:pt idx="165">
                  <c:v>489.16800000000001</c:v>
                </c:pt>
                <c:pt idx="166">
                  <c:v>473.30200000000002</c:v>
                </c:pt>
                <c:pt idx="167">
                  <c:v>483.20499999999998</c:v>
                </c:pt>
                <c:pt idx="168">
                  <c:v>471.65100000000001</c:v>
                </c:pt>
                <c:pt idx="169">
                  <c:v>467.90100000000001</c:v>
                </c:pt>
                <c:pt idx="170">
                  <c:v>481.91300000000001</c:v>
                </c:pt>
                <c:pt idx="171">
                  <c:v>503.11399999999998</c:v>
                </c:pt>
                <c:pt idx="172">
                  <c:v>499.166</c:v>
                </c:pt>
                <c:pt idx="173">
                  <c:v>501.60700000000003</c:v>
                </c:pt>
                <c:pt idx="174">
                  <c:v>480.16899999999998</c:v>
                </c:pt>
                <c:pt idx="175">
                  <c:v>533.09500000000003</c:v>
                </c:pt>
                <c:pt idx="176">
                  <c:v>519.60699999999997</c:v>
                </c:pt>
                <c:pt idx="177">
                  <c:v>511.67599999999999</c:v>
                </c:pt>
                <c:pt idx="178">
                  <c:v>507.96800000000002</c:v>
                </c:pt>
                <c:pt idx="179">
                  <c:v>540.226</c:v>
                </c:pt>
                <c:pt idx="180">
                  <c:v>502.90699999999998</c:v>
                </c:pt>
                <c:pt idx="181">
                  <c:v>516.26</c:v>
                </c:pt>
                <c:pt idx="182">
                  <c:v>522.85299999999995</c:v>
                </c:pt>
                <c:pt idx="183">
                  <c:v>504.34699999999998</c:v>
                </c:pt>
                <c:pt idx="184">
                  <c:v>503.483</c:v>
                </c:pt>
                <c:pt idx="185">
                  <c:v>487.48</c:v>
                </c:pt>
                <c:pt idx="186">
                  <c:v>489.56299999999999</c:v>
                </c:pt>
                <c:pt idx="187">
                  <c:v>486.28199999999998</c:v>
                </c:pt>
                <c:pt idx="188">
                  <c:v>528.66499999999996</c:v>
                </c:pt>
                <c:pt idx="189">
                  <c:v>520.54899999999998</c:v>
                </c:pt>
                <c:pt idx="190">
                  <c:v>512.31700000000001</c:v>
                </c:pt>
                <c:pt idx="191">
                  <c:v>494.00099999999998</c:v>
                </c:pt>
                <c:pt idx="192">
                  <c:v>510.99</c:v>
                </c:pt>
                <c:pt idx="193">
                  <c:v>500.23200000000003</c:v>
                </c:pt>
                <c:pt idx="194">
                  <c:v>525.61900000000003</c:v>
                </c:pt>
                <c:pt idx="195">
                  <c:v>525.44600000000003</c:v>
                </c:pt>
                <c:pt idx="196">
                  <c:v>515.72</c:v>
                </c:pt>
                <c:pt idx="197">
                  <c:v>545.18700000000001</c:v>
                </c:pt>
                <c:pt idx="198">
                  <c:v>556.35699999999997</c:v>
                </c:pt>
                <c:pt idx="199">
                  <c:v>556.86599999999999</c:v>
                </c:pt>
                <c:pt idx="200">
                  <c:v>536.44600000000003</c:v>
                </c:pt>
                <c:pt idx="201">
                  <c:v>541.48599999999999</c:v>
                </c:pt>
                <c:pt idx="202">
                  <c:v>535.91800000000001</c:v>
                </c:pt>
                <c:pt idx="203">
                  <c:v>538.529</c:v>
                </c:pt>
                <c:pt idx="204">
                  <c:v>544.16499999999996</c:v>
                </c:pt>
                <c:pt idx="205">
                  <c:v>551.36599999999999</c:v>
                </c:pt>
                <c:pt idx="206">
                  <c:v>537.51099999999997</c:v>
                </c:pt>
                <c:pt idx="207">
                  <c:v>530.76700000000005</c:v>
                </c:pt>
                <c:pt idx="208">
                  <c:v>519.70100000000002</c:v>
                </c:pt>
                <c:pt idx="209">
                  <c:v>546.80999999999995</c:v>
                </c:pt>
                <c:pt idx="210">
                  <c:v>528.96600000000001</c:v>
                </c:pt>
                <c:pt idx="211">
                  <c:v>533.60299999999995</c:v>
                </c:pt>
                <c:pt idx="212">
                  <c:v>556.91499999999996</c:v>
                </c:pt>
                <c:pt idx="213">
                  <c:v>564.625</c:v>
                </c:pt>
                <c:pt idx="214">
                  <c:v>565.42700000000002</c:v>
                </c:pt>
                <c:pt idx="215">
                  <c:v>562.471</c:v>
                </c:pt>
                <c:pt idx="216">
                  <c:v>560.38</c:v>
                </c:pt>
                <c:pt idx="217">
                  <c:v>551.20000000000005</c:v>
                </c:pt>
                <c:pt idx="218">
                  <c:v>571.02</c:v>
                </c:pt>
                <c:pt idx="219">
                  <c:v>594.38800000000003</c:v>
                </c:pt>
                <c:pt idx="220">
                  <c:v>575.274</c:v>
                </c:pt>
                <c:pt idx="221">
                  <c:v>578.59500000000003</c:v>
                </c:pt>
                <c:pt idx="222">
                  <c:v>588.00900000000001</c:v>
                </c:pt>
                <c:pt idx="223">
                  <c:v>598.71100000000001</c:v>
                </c:pt>
                <c:pt idx="224">
                  <c:v>572.80899999999997</c:v>
                </c:pt>
                <c:pt idx="225">
                  <c:v>590.42200000000003</c:v>
                </c:pt>
                <c:pt idx="226">
                  <c:v>597.07299999999998</c:v>
                </c:pt>
                <c:pt idx="227">
                  <c:v>596.64</c:v>
                </c:pt>
                <c:pt idx="228">
                  <c:v>597.38499999999999</c:v>
                </c:pt>
                <c:pt idx="229">
                  <c:v>610.17600000000004</c:v>
                </c:pt>
                <c:pt idx="230">
                  <c:v>598.10500000000002</c:v>
                </c:pt>
                <c:pt idx="231">
                  <c:v>626.90300000000002</c:v>
                </c:pt>
                <c:pt idx="232">
                  <c:v>634.78899999999999</c:v>
                </c:pt>
                <c:pt idx="233">
                  <c:v>607.66200000000003</c:v>
                </c:pt>
                <c:pt idx="234">
                  <c:v>612.87199999999996</c:v>
                </c:pt>
                <c:pt idx="235">
                  <c:v>614.48400000000004</c:v>
                </c:pt>
                <c:pt idx="236">
                  <c:v>632.48400000000004</c:v>
                </c:pt>
                <c:pt idx="237">
                  <c:v>633.99699999999996</c:v>
                </c:pt>
                <c:pt idx="238">
                  <c:v>630.39700000000005</c:v>
                </c:pt>
                <c:pt idx="239">
                  <c:v>626.29300000000001</c:v>
                </c:pt>
                <c:pt idx="240">
                  <c:v>628.99800000000005</c:v>
                </c:pt>
                <c:pt idx="241">
                  <c:v>628.30200000000002</c:v>
                </c:pt>
                <c:pt idx="242">
                  <c:v>621.63099999999997</c:v>
                </c:pt>
                <c:pt idx="243">
                  <c:v>645.90499999999997</c:v>
                </c:pt>
                <c:pt idx="244">
                  <c:v>650</c:v>
                </c:pt>
                <c:pt idx="245">
                  <c:v>635.17899999999997</c:v>
                </c:pt>
                <c:pt idx="246">
                  <c:v>638.78</c:v>
                </c:pt>
                <c:pt idx="247">
                  <c:v>659.80899999999997</c:v>
                </c:pt>
                <c:pt idx="248">
                  <c:v>664.03399999999999</c:v>
                </c:pt>
                <c:pt idx="249">
                  <c:v>663.63300000000004</c:v>
                </c:pt>
                <c:pt idx="250">
                  <c:v>660.05399999999997</c:v>
                </c:pt>
                <c:pt idx="251">
                  <c:v>665.64400000000001</c:v>
                </c:pt>
                <c:pt idx="252">
                  <c:v>667.18299999999999</c:v>
                </c:pt>
                <c:pt idx="253">
                  <c:v>659.00599999999997</c:v>
                </c:pt>
                <c:pt idx="254">
                  <c:v>659.94899999999996</c:v>
                </c:pt>
                <c:pt idx="255">
                  <c:v>678.48900000000003</c:v>
                </c:pt>
                <c:pt idx="256">
                  <c:v>682.48800000000006</c:v>
                </c:pt>
                <c:pt idx="257">
                  <c:v>696.93799999999999</c:v>
                </c:pt>
                <c:pt idx="258">
                  <c:v>716.19</c:v>
                </c:pt>
                <c:pt idx="259">
                  <c:v>706.74099999999999</c:v>
                </c:pt>
                <c:pt idx="260">
                  <c:v>698.25599999999997</c:v>
                </c:pt>
                <c:pt idx="261">
                  <c:v>709.87699999999995</c:v>
                </c:pt>
                <c:pt idx="262">
                  <c:v>714.45899999999995</c:v>
                </c:pt>
                <c:pt idx="263">
                  <c:v>698.83600000000001</c:v>
                </c:pt>
                <c:pt idx="264">
                  <c:v>499.98700000000002</c:v>
                </c:pt>
                <c:pt idx="265">
                  <c:v>356.29500000000002</c:v>
                </c:pt>
                <c:pt idx="266">
                  <c:v>260.21699999999998</c:v>
                </c:pt>
                <c:pt idx="267">
                  <c:v>214.95599999999999</c:v>
                </c:pt>
                <c:pt idx="268">
                  <c:v>190.43600000000001</c:v>
                </c:pt>
                <c:pt idx="269">
                  <c:v>167.99199999999999</c:v>
                </c:pt>
                <c:pt idx="270">
                  <c:v>147.76900000000001</c:v>
                </c:pt>
                <c:pt idx="271">
                  <c:v>132.94300000000001</c:v>
                </c:pt>
                <c:pt idx="272">
                  <c:v>126.509</c:v>
                </c:pt>
                <c:pt idx="273">
                  <c:v>133.78399999999999</c:v>
                </c:pt>
                <c:pt idx="274">
                  <c:v>133.83799999999999</c:v>
                </c:pt>
                <c:pt idx="275">
                  <c:v>118.61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8.9666666463017464E-2</c:v>
                </c:pt>
                <c:pt idx="2">
                  <c:v>0.17416667542420328</c:v>
                </c:pt>
                <c:pt idx="3">
                  <c:v>0.26816667057573795</c:v>
                </c:pt>
                <c:pt idx="4">
                  <c:v>0.36200000206008554</c:v>
                </c:pt>
                <c:pt idx="5">
                  <c:v>0.45483334106393158</c:v>
                </c:pt>
                <c:pt idx="6">
                  <c:v>0.54866667254827917</c:v>
                </c:pt>
                <c:pt idx="7">
                  <c:v>0.64733333420008421</c:v>
                </c:pt>
                <c:pt idx="8">
                  <c:v>0.7408333383500576</c:v>
                </c:pt>
                <c:pt idx="9">
                  <c:v>0.83450000616721809</c:v>
                </c:pt>
                <c:pt idx="10">
                  <c:v>0.92850000131875277</c:v>
                </c:pt>
                <c:pt idx="11">
                  <c:v>1.0225000069476664</c:v>
                </c:pt>
                <c:pt idx="12">
                  <c:v>1.1165000020992011</c:v>
                </c:pt>
                <c:pt idx="13">
                  <c:v>1.2146666727494448</c:v>
                </c:pt>
                <c:pt idx="14">
                  <c:v>1.3083333405666053</c:v>
                </c:pt>
                <c:pt idx="15">
                  <c:v>1.40233333571814</c:v>
                </c:pt>
                <c:pt idx="16">
                  <c:v>1.4963333413470536</c:v>
                </c:pt>
                <c:pt idx="17">
                  <c:v>1.5903333364985883</c:v>
                </c:pt>
                <c:pt idx="18">
                  <c:v>1.6751666727941483</c:v>
                </c:pt>
                <c:pt idx="19">
                  <c:v>1.7741666722577065</c:v>
                </c:pt>
                <c:pt idx="20">
                  <c:v>1.8713333399500698</c:v>
                </c:pt>
                <c:pt idx="21">
                  <c:v>1.9681666698306799</c:v>
                </c:pt>
                <c:pt idx="22">
                  <c:v>2.0541666727513075</c:v>
                </c:pt>
                <c:pt idx="23">
                  <c:v>2.1481666679028422</c:v>
                </c:pt>
                <c:pt idx="24">
                  <c:v>2.2370000055525452</c:v>
                </c:pt>
                <c:pt idx="25">
                  <c:v>2.3206666752230376</c:v>
                </c:pt>
                <c:pt idx="26">
                  <c:v>2.4070000054780394</c:v>
                </c:pt>
                <c:pt idx="27">
                  <c:v>2.5010000006295741</c:v>
                </c:pt>
                <c:pt idx="28">
                  <c:v>2.5948333425913006</c:v>
                </c:pt>
                <c:pt idx="29">
                  <c:v>2.6861666666809469</c:v>
                </c:pt>
                <c:pt idx="30">
                  <c:v>2.7801666723098606</c:v>
                </c:pt>
                <c:pt idx="31">
                  <c:v>2.8785000066272914</c:v>
                </c:pt>
                <c:pt idx="32">
                  <c:v>2.9733333410695195</c:v>
                </c:pt>
                <c:pt idx="33">
                  <c:v>3.0676666740328074</c:v>
                </c:pt>
                <c:pt idx="34">
                  <c:v>3.1618333328515291</c:v>
                </c:pt>
                <c:pt idx="35">
                  <c:v>3.2506666705012321</c:v>
                </c:pt>
                <c:pt idx="36">
                  <c:v>3.3346666675060987</c:v>
                </c:pt>
                <c:pt idx="37">
                  <c:v>3.4223333385307342</c:v>
                </c:pt>
                <c:pt idx="38">
                  <c:v>3.516666671494022</c:v>
                </c:pt>
                <c:pt idx="39">
                  <c:v>3.6108333407901227</c:v>
                </c:pt>
                <c:pt idx="40">
                  <c:v>3.7053333374205977</c:v>
                </c:pt>
                <c:pt idx="41">
                  <c:v>3.7990000052377582</c:v>
                </c:pt>
                <c:pt idx="42">
                  <c:v>3.893333338201046</c:v>
                </c:pt>
                <c:pt idx="43">
                  <c:v>3.9911666710395366</c:v>
                </c:pt>
                <c:pt idx="44">
                  <c:v>4.0785000042524189</c:v>
                </c:pt>
                <c:pt idx="45">
                  <c:v>4.1638333420269191</c:v>
                </c:pt>
                <c:pt idx="46">
                  <c:v>4.2485000041779131</c:v>
                </c:pt>
                <c:pt idx="47">
                  <c:v>4.3418333341833204</c:v>
                </c:pt>
                <c:pt idx="48">
                  <c:v>4.427833337103948</c:v>
                </c:pt>
                <c:pt idx="49">
                  <c:v>4.5273333380464464</c:v>
                </c:pt>
                <c:pt idx="50">
                  <c:v>4.621166669530794</c:v>
                </c:pt>
                <c:pt idx="51">
                  <c:v>4.7151666751597077</c:v>
                </c:pt>
                <c:pt idx="52">
                  <c:v>4.8090000066440552</c:v>
                </c:pt>
                <c:pt idx="53">
                  <c:v>4.9030000017955899</c:v>
                </c:pt>
                <c:pt idx="54">
                  <c:v>4.9863333336543292</c:v>
                </c:pt>
                <c:pt idx="55">
                  <c:v>5.0716666714288294</c:v>
                </c:pt>
                <c:pt idx="56">
                  <c:v>5.1688333391211927</c:v>
                </c:pt>
                <c:pt idx="57">
                  <c:v>5.2658333326689899</c:v>
                </c:pt>
                <c:pt idx="58">
                  <c:v>5.3630000003613532</c:v>
                </c:pt>
                <c:pt idx="59">
                  <c:v>5.4603333421982825</c:v>
                </c:pt>
                <c:pt idx="60">
                  <c:v>5.5506666738074273</c:v>
                </c:pt>
                <c:pt idx="61">
                  <c:v>5.6361666752491146</c:v>
                </c:pt>
                <c:pt idx="62">
                  <c:v>5.733500006608665</c:v>
                </c:pt>
                <c:pt idx="63">
                  <c:v>5.8313333394471556</c:v>
                </c:pt>
                <c:pt idx="64">
                  <c:v>5.9285000071395189</c:v>
                </c:pt>
                <c:pt idx="65">
                  <c:v>6.0258333384990692</c:v>
                </c:pt>
                <c:pt idx="66">
                  <c:v>6.1230000061914325</c:v>
                </c:pt>
                <c:pt idx="67">
                  <c:v>6.2081666698213667</c:v>
                </c:pt>
                <c:pt idx="68">
                  <c:v>6.305500001180917</c:v>
                </c:pt>
                <c:pt idx="69">
                  <c:v>6.4028333325404674</c:v>
                </c:pt>
                <c:pt idx="70">
                  <c:v>6.5005000017117709</c:v>
                </c:pt>
                <c:pt idx="71">
                  <c:v>6.5838333335705101</c:v>
                </c:pt>
                <c:pt idx="72">
                  <c:v>6.6793333331588656</c:v>
                </c:pt>
                <c:pt idx="73">
                  <c:v>6.7775000038091093</c:v>
                </c:pt>
                <c:pt idx="74">
                  <c:v>6.8751666729804128</c:v>
                </c:pt>
                <c:pt idx="75">
                  <c:v>6.9723333406727761</c:v>
                </c:pt>
                <c:pt idx="76">
                  <c:v>7.0698333356995136</c:v>
                </c:pt>
                <c:pt idx="77">
                  <c:v>7.16733334120363</c:v>
                </c:pt>
                <c:pt idx="78">
                  <c:v>7.252166667021811</c:v>
                </c:pt>
                <c:pt idx="79">
                  <c:v>7.3498333361931145</c:v>
                </c:pt>
                <c:pt idx="80">
                  <c:v>7.4366666679270566</c:v>
                </c:pt>
                <c:pt idx="81">
                  <c:v>7.5343333370983601</c:v>
                </c:pt>
                <c:pt idx="82">
                  <c:v>7.6316666684579104</c:v>
                </c:pt>
                <c:pt idx="83">
                  <c:v>7.7291666739620268</c:v>
                </c:pt>
                <c:pt idx="84">
                  <c:v>7.8148333390709013</c:v>
                </c:pt>
                <c:pt idx="85">
                  <c:v>7.9121666704304516</c:v>
                </c:pt>
                <c:pt idx="86">
                  <c:v>8.0098333396017551</c:v>
                </c:pt>
                <c:pt idx="87">
                  <c:v>8.1073333346284926</c:v>
                </c:pt>
                <c:pt idx="88">
                  <c:v>8.2045000023208559</c:v>
                </c:pt>
                <c:pt idx="89">
                  <c:v>8.3021666714921594</c:v>
                </c:pt>
                <c:pt idx="90">
                  <c:v>8.3880000002682209</c:v>
                </c:pt>
                <c:pt idx="91">
                  <c:v>8.4856666694395244</c:v>
                </c:pt>
                <c:pt idx="92">
                  <c:v>8.5833333386108279</c:v>
                </c:pt>
                <c:pt idx="93">
                  <c:v>8.6811666714493185</c:v>
                </c:pt>
                <c:pt idx="94">
                  <c:v>8.778833340620622</c:v>
                </c:pt>
                <c:pt idx="95">
                  <c:v>8.8761666719801724</c:v>
                </c:pt>
                <c:pt idx="96">
                  <c:v>8.9613333356101066</c:v>
                </c:pt>
                <c:pt idx="97">
                  <c:v>9.0590000047814101</c:v>
                </c:pt>
                <c:pt idx="98">
                  <c:v>9.1568333376199007</c:v>
                </c:pt>
                <c:pt idx="99">
                  <c:v>9.2545000067912042</c:v>
                </c:pt>
                <c:pt idx="100">
                  <c:v>9.3521666759625077</c:v>
                </c:pt>
                <c:pt idx="101">
                  <c:v>9.4498333346564323</c:v>
                </c:pt>
                <c:pt idx="102">
                  <c:v>9.5356666739098728</c:v>
                </c:pt>
                <c:pt idx="103">
                  <c:v>9.6333333326037973</c:v>
                </c:pt>
                <c:pt idx="104">
                  <c:v>9.7310000017751008</c:v>
                </c:pt>
                <c:pt idx="105">
                  <c:v>9.8293333360925317</c:v>
                </c:pt>
                <c:pt idx="106">
                  <c:v>9.9265000037848949</c:v>
                </c:pt>
                <c:pt idx="107">
                  <c:v>10.024333336623386</c:v>
                </c:pt>
                <c:pt idx="108">
                  <c:v>10.109000009251758</c:v>
                </c:pt>
                <c:pt idx="109">
                  <c:v>10.193666671402752</c:v>
                </c:pt>
                <c:pt idx="110">
                  <c:v>10.291333340574056</c:v>
                </c:pt>
                <c:pt idx="111">
                  <c:v>10.375166673911735</c:v>
                </c:pt>
                <c:pt idx="112">
                  <c:v>10.468833341728896</c:v>
                </c:pt>
                <c:pt idx="113">
                  <c:v>10.563333338359371</c:v>
                </c:pt>
                <c:pt idx="114">
                  <c:v>10.652833341155201</c:v>
                </c:pt>
                <c:pt idx="115">
                  <c:v>10.750499999849126</c:v>
                </c:pt>
                <c:pt idx="116">
                  <c:v>10.844333341810852</c:v>
                </c:pt>
                <c:pt idx="117">
                  <c:v>10.938500000629574</c:v>
                </c:pt>
                <c:pt idx="118">
                  <c:v>11.033000007737428</c:v>
                </c:pt>
                <c:pt idx="119">
                  <c:v>11.126833339221776</c:v>
                </c:pt>
                <c:pt idx="120">
                  <c:v>11.224833335727453</c:v>
                </c:pt>
                <c:pt idx="121">
                  <c:v>11.319166668690741</c:v>
                </c:pt>
                <c:pt idx="122">
                  <c:v>11.402666674694046</c:v>
                </c:pt>
                <c:pt idx="123">
                  <c:v>11.486999999033287</c:v>
                </c:pt>
                <c:pt idx="124">
                  <c:v>11.585000006016344</c:v>
                </c:pt>
                <c:pt idx="125">
                  <c:v>11.679500002646819</c:v>
                </c:pt>
                <c:pt idx="126">
                  <c:v>11.77833333844319</c:v>
                </c:pt>
                <c:pt idx="127">
                  <c:v>11.871833342593163</c:v>
                </c:pt>
                <c:pt idx="128">
                  <c:v>11.965833337744698</c:v>
                </c:pt>
                <c:pt idx="129">
                  <c:v>12.059833332896233</c:v>
                </c:pt>
                <c:pt idx="130">
                  <c:v>12.143166675232351</c:v>
                </c:pt>
                <c:pt idx="131">
                  <c:v>12.233000005362555</c:v>
                </c:pt>
                <c:pt idx="132">
                  <c:v>12.31966667342931</c:v>
                </c:pt>
                <c:pt idx="133">
                  <c:v>12.414500007871538</c:v>
                </c:pt>
                <c:pt idx="134">
                  <c:v>12.5091666681692</c:v>
                </c:pt>
                <c:pt idx="135">
                  <c:v>12.603833338944241</c:v>
                </c:pt>
                <c:pt idx="136">
                  <c:v>12.698000008240342</c:v>
                </c:pt>
                <c:pt idx="137">
                  <c:v>12.792000003391877</c:v>
                </c:pt>
                <c:pt idx="138">
                  <c:v>12.891166666522622</c:v>
                </c:pt>
                <c:pt idx="139">
                  <c:v>12.985166672151536</c:v>
                </c:pt>
                <c:pt idx="140">
                  <c:v>13.079500005114824</c:v>
                </c:pt>
                <c:pt idx="141">
                  <c:v>13.173333336599171</c:v>
                </c:pt>
                <c:pt idx="142">
                  <c:v>13.267333342228085</c:v>
                </c:pt>
                <c:pt idx="143">
                  <c:v>13.361166673712432</c:v>
                </c:pt>
                <c:pt idx="144">
                  <c:v>13.459000006550923</c:v>
                </c:pt>
                <c:pt idx="145">
                  <c:v>13.553833340993151</c:v>
                </c:pt>
                <c:pt idx="146">
                  <c:v>13.648500001290813</c:v>
                </c:pt>
                <c:pt idx="147">
                  <c:v>13.743000008398667</c:v>
                </c:pt>
                <c:pt idx="148">
                  <c:v>13.834666670300066</c:v>
                </c:pt>
                <c:pt idx="149">
                  <c:v>13.928500001784414</c:v>
                </c:pt>
                <c:pt idx="150">
                  <c:v>14.027166673913598</c:v>
                </c:pt>
                <c:pt idx="151">
                  <c:v>14.121666670544073</c:v>
                </c:pt>
                <c:pt idx="152">
                  <c:v>14.215833339840174</c:v>
                </c:pt>
                <c:pt idx="153">
                  <c:v>14.299166671698913</c:v>
                </c:pt>
                <c:pt idx="154">
                  <c:v>14.383333332370967</c:v>
                </c:pt>
                <c:pt idx="155">
                  <c:v>14.467333339853212</c:v>
                </c:pt>
                <c:pt idx="156">
                  <c:v>14.555000000400469</c:v>
                </c:pt>
                <c:pt idx="157">
                  <c:v>14.647666675737128</c:v>
                </c:pt>
                <c:pt idx="158">
                  <c:v>14.746666675200686</c:v>
                </c:pt>
                <c:pt idx="159">
                  <c:v>14.844500008039176</c:v>
                </c:pt>
                <c:pt idx="160">
                  <c:v>14.939000004669651</c:v>
                </c:pt>
                <c:pt idx="161">
                  <c:v>15.032999999821186</c:v>
                </c:pt>
                <c:pt idx="162">
                  <c:v>15.13166667195037</c:v>
                </c:pt>
                <c:pt idx="163">
                  <c:v>15.215833332622424</c:v>
                </c:pt>
                <c:pt idx="164">
                  <c:v>15.310166676063091</c:v>
                </c:pt>
                <c:pt idx="165">
                  <c:v>15.404833336360753</c:v>
                </c:pt>
                <c:pt idx="166">
                  <c:v>15.499333332991228</c:v>
                </c:pt>
                <c:pt idx="167">
                  <c:v>15.593666665954515</c:v>
                </c:pt>
                <c:pt idx="168">
                  <c:v>15.691500009270385</c:v>
                </c:pt>
                <c:pt idx="169">
                  <c:v>15.774833341129124</c:v>
                </c:pt>
                <c:pt idx="170">
                  <c:v>15.858333336655051</c:v>
                </c:pt>
                <c:pt idx="171">
                  <c:v>15.952833333285525</c:v>
                </c:pt>
                <c:pt idx="172">
                  <c:v>16.047166666248813</c:v>
                </c:pt>
                <c:pt idx="173">
                  <c:v>16.141666673356667</c:v>
                </c:pt>
                <c:pt idx="174">
                  <c:v>16.240000007674098</c:v>
                </c:pt>
                <c:pt idx="175">
                  <c:v>16.334833342116326</c:v>
                </c:pt>
                <c:pt idx="176">
                  <c:v>16.42783333430998</c:v>
                </c:pt>
                <c:pt idx="177">
                  <c:v>16.51116666616872</c:v>
                </c:pt>
                <c:pt idx="178">
                  <c:v>16.598833337193355</c:v>
                </c:pt>
                <c:pt idx="179">
                  <c:v>16.68600000673905</c:v>
                </c:pt>
                <c:pt idx="180">
                  <c:v>16.772500000661239</c:v>
                </c:pt>
                <c:pt idx="181">
                  <c:v>16.867333335103467</c:v>
                </c:pt>
                <c:pt idx="182">
                  <c:v>16.961833342211321</c:v>
                </c:pt>
                <c:pt idx="183">
                  <c:v>17.056000001030043</c:v>
                </c:pt>
                <c:pt idx="184">
                  <c:v>17.150000006658956</c:v>
                </c:pt>
                <c:pt idx="185">
                  <c:v>17.240166674600914</c:v>
                </c:pt>
                <c:pt idx="186">
                  <c:v>17.324166671605781</c:v>
                </c:pt>
                <c:pt idx="187">
                  <c:v>17.408833333756775</c:v>
                </c:pt>
                <c:pt idx="188">
                  <c:v>17.508333334699273</c:v>
                </c:pt>
                <c:pt idx="189">
                  <c:v>17.602833341807127</c:v>
                </c:pt>
                <c:pt idx="190">
                  <c:v>17.696833336958662</c:v>
                </c:pt>
                <c:pt idx="191">
                  <c:v>17.791000006254762</c:v>
                </c:pt>
                <c:pt idx="192">
                  <c:v>17.890166669385508</c:v>
                </c:pt>
                <c:pt idx="193">
                  <c:v>17.984500002348796</c:v>
                </c:pt>
                <c:pt idx="194">
                  <c:v>18.078166670165956</c:v>
                </c:pt>
                <c:pt idx="195">
                  <c:v>18.161500002024695</c:v>
                </c:pt>
                <c:pt idx="196">
                  <c:v>18.250000001862645</c:v>
                </c:pt>
                <c:pt idx="197">
                  <c:v>18.348166672512889</c:v>
                </c:pt>
                <c:pt idx="198">
                  <c:v>18.446833334164694</c:v>
                </c:pt>
                <c:pt idx="199">
                  <c:v>18.541666668606922</c:v>
                </c:pt>
                <c:pt idx="200">
                  <c:v>18.636166675714776</c:v>
                </c:pt>
                <c:pt idx="201">
                  <c:v>18.729833333054557</c:v>
                </c:pt>
                <c:pt idx="202">
                  <c:v>18.817333340412006</c:v>
                </c:pt>
                <c:pt idx="203">
                  <c:v>18.915500000584871</c:v>
                </c:pt>
                <c:pt idx="204">
                  <c:v>19.002166668651626</c:v>
                </c:pt>
                <c:pt idx="205">
                  <c:v>19.100500002969056</c:v>
                </c:pt>
                <c:pt idx="206">
                  <c:v>19.194999999599531</c:v>
                </c:pt>
                <c:pt idx="207">
                  <c:v>19.289333332562819</c:v>
                </c:pt>
                <c:pt idx="208">
                  <c:v>19.38400000333786</c:v>
                </c:pt>
                <c:pt idx="209">
                  <c:v>19.479166675591841</c:v>
                </c:pt>
                <c:pt idx="210">
                  <c:v>19.578000000910833</c:v>
                </c:pt>
                <c:pt idx="211">
                  <c:v>19.672333333874121</c:v>
                </c:pt>
                <c:pt idx="212">
                  <c:v>19.766000001691282</c:v>
                </c:pt>
                <c:pt idx="213">
                  <c:v>19.86033333465457</c:v>
                </c:pt>
                <c:pt idx="214">
                  <c:v>19.954333340283483</c:v>
                </c:pt>
                <c:pt idx="215">
                  <c:v>20.048166671767831</c:v>
                </c:pt>
                <c:pt idx="216">
                  <c:v>20.147666672710329</c:v>
                </c:pt>
                <c:pt idx="217">
                  <c:v>20.242166669340804</c:v>
                </c:pt>
                <c:pt idx="218">
                  <c:v>20.336666665971279</c:v>
                </c:pt>
                <c:pt idx="219">
                  <c:v>20.427833336871117</c:v>
                </c:pt>
                <c:pt idx="220">
                  <c:v>20.521833342500031</c:v>
                </c:pt>
                <c:pt idx="221">
                  <c:v>20.615499999839813</c:v>
                </c:pt>
                <c:pt idx="222">
                  <c:v>20.714833337115124</c:v>
                </c:pt>
                <c:pt idx="223">
                  <c:v>20.809333333745599</c:v>
                </c:pt>
                <c:pt idx="224">
                  <c:v>20.903833340853453</c:v>
                </c:pt>
                <c:pt idx="225">
                  <c:v>20.997833336004987</c:v>
                </c:pt>
                <c:pt idx="226">
                  <c:v>21.091666667489335</c:v>
                </c:pt>
                <c:pt idx="227">
                  <c:v>21.186333338264376</c:v>
                </c:pt>
                <c:pt idx="228">
                  <c:v>21.273166669998318</c:v>
                </c:pt>
                <c:pt idx="229">
                  <c:v>21.367500002961606</c:v>
                </c:pt>
                <c:pt idx="230">
                  <c:v>21.461500008590519</c:v>
                </c:pt>
                <c:pt idx="231">
                  <c:v>21.555500003742054</c:v>
                </c:pt>
                <c:pt idx="232">
                  <c:v>21.649500009370968</c:v>
                </c:pt>
                <c:pt idx="233">
                  <c:v>21.743333340855315</c:v>
                </c:pt>
                <c:pt idx="234">
                  <c:v>21.84150000102818</c:v>
                </c:pt>
                <c:pt idx="235">
                  <c:v>21.928000005427748</c:v>
                </c:pt>
                <c:pt idx="236">
                  <c:v>22.022333338391036</c:v>
                </c:pt>
                <c:pt idx="237">
                  <c:v>22.120166671229526</c:v>
                </c:pt>
                <c:pt idx="238">
                  <c:v>22.214166666381061</c:v>
                </c:pt>
                <c:pt idx="239">
                  <c:v>22.298333337530494</c:v>
                </c:pt>
                <c:pt idx="240">
                  <c:v>22.382166670868173</c:v>
                </c:pt>
                <c:pt idx="241">
                  <c:v>22.473000003956258</c:v>
                </c:pt>
                <c:pt idx="242">
                  <c:v>22.558166667586192</c:v>
                </c:pt>
                <c:pt idx="243">
                  <c:v>22.65250000054948</c:v>
                </c:pt>
                <c:pt idx="244">
                  <c:v>22.746500006178394</c:v>
                </c:pt>
                <c:pt idx="245">
                  <c:v>22.841000002808869</c:v>
                </c:pt>
                <c:pt idx="246">
                  <c:v>22.924500008812174</c:v>
                </c:pt>
                <c:pt idx="247">
                  <c:v>23.010500001255423</c:v>
                </c:pt>
                <c:pt idx="248">
                  <c:v>23.094833336072043</c:v>
                </c:pt>
                <c:pt idx="249">
                  <c:v>23.193500008201227</c:v>
                </c:pt>
                <c:pt idx="250">
                  <c:v>23.287666667019948</c:v>
                </c:pt>
                <c:pt idx="251">
                  <c:v>23.381500008981675</c:v>
                </c:pt>
                <c:pt idx="252">
                  <c:v>23.48116667359136</c:v>
                </c:pt>
                <c:pt idx="253">
                  <c:v>23.575166668742895</c:v>
                </c:pt>
                <c:pt idx="254">
                  <c:v>23.669333338038996</c:v>
                </c:pt>
                <c:pt idx="255">
                  <c:v>23.756666671251878</c:v>
                </c:pt>
                <c:pt idx="256">
                  <c:v>23.841833334881812</c:v>
                </c:pt>
                <c:pt idx="257">
                  <c:v>23.936000004177913</c:v>
                </c:pt>
                <c:pt idx="258">
                  <c:v>24.035500005120412</c:v>
                </c:pt>
                <c:pt idx="259">
                  <c:v>24.130000001750886</c:v>
                </c:pt>
                <c:pt idx="260">
                  <c:v>24.224999999860302</c:v>
                </c:pt>
                <c:pt idx="261">
                  <c:v>24.319333332823589</c:v>
                </c:pt>
                <c:pt idx="262">
                  <c:v>24.413666665786877</c:v>
                </c:pt>
                <c:pt idx="263">
                  <c:v>24.509000001708046</c:v>
                </c:pt>
                <c:pt idx="264">
                  <c:v>24.608333338983357</c:v>
                </c:pt>
                <c:pt idx="265">
                  <c:v>24.702333334134892</c:v>
                </c:pt>
                <c:pt idx="266">
                  <c:v>24.796833341242746</c:v>
                </c:pt>
                <c:pt idx="267">
                  <c:v>24.892000003019348</c:v>
                </c:pt>
                <c:pt idx="268">
                  <c:v>24.986499999649823</c:v>
                </c:pt>
                <c:pt idx="269">
                  <c:v>25.080500005278736</c:v>
                </c:pt>
                <c:pt idx="270">
                  <c:v>25.180166669888422</c:v>
                </c:pt>
                <c:pt idx="271">
                  <c:v>25.275666669476777</c:v>
                </c:pt>
                <c:pt idx="272">
                  <c:v>25.370500003919005</c:v>
                </c:pt>
                <c:pt idx="273">
                  <c:v>25.464000008068979</c:v>
                </c:pt>
                <c:pt idx="274">
                  <c:v>25.558666668366641</c:v>
                </c:pt>
                <c:pt idx="275">
                  <c:v>25.64200000022538</c:v>
                </c:pt>
              </c:numCache>
            </c:numRef>
          </c:xVal>
          <c:yVal>
            <c:numRef>
              <c:f>Meas!$AC$2:$AC$1001</c:f>
              <c:numCache>
                <c:formatCode>General</c:formatCode>
                <c:ptCount val="1000"/>
                <c:pt idx="0">
                  <c:v>24.032</c:v>
                </c:pt>
                <c:pt idx="1">
                  <c:v>24.178000000000001</c:v>
                </c:pt>
                <c:pt idx="2">
                  <c:v>25.251000000000001</c:v>
                </c:pt>
                <c:pt idx="3">
                  <c:v>27.178999999999998</c:v>
                </c:pt>
                <c:pt idx="4">
                  <c:v>28.962</c:v>
                </c:pt>
                <c:pt idx="5">
                  <c:v>31.071999999999999</c:v>
                </c:pt>
                <c:pt idx="6">
                  <c:v>32.6</c:v>
                </c:pt>
                <c:pt idx="7">
                  <c:v>35.954000000000001</c:v>
                </c:pt>
                <c:pt idx="8">
                  <c:v>37.823999999999998</c:v>
                </c:pt>
                <c:pt idx="9">
                  <c:v>40.088999999999999</c:v>
                </c:pt>
                <c:pt idx="10">
                  <c:v>42.857999999999997</c:v>
                </c:pt>
                <c:pt idx="11">
                  <c:v>45.896000000000001</c:v>
                </c:pt>
                <c:pt idx="12">
                  <c:v>47.945</c:v>
                </c:pt>
                <c:pt idx="13">
                  <c:v>50.581000000000003</c:v>
                </c:pt>
                <c:pt idx="14">
                  <c:v>53.003999999999998</c:v>
                </c:pt>
                <c:pt idx="15">
                  <c:v>55.445</c:v>
                </c:pt>
                <c:pt idx="16">
                  <c:v>57.350999999999999</c:v>
                </c:pt>
                <c:pt idx="17">
                  <c:v>59.131999999999998</c:v>
                </c:pt>
                <c:pt idx="18">
                  <c:v>59.524000000000001</c:v>
                </c:pt>
                <c:pt idx="19">
                  <c:v>62.594999999999999</c:v>
                </c:pt>
                <c:pt idx="20">
                  <c:v>66.087000000000003</c:v>
                </c:pt>
                <c:pt idx="21">
                  <c:v>67.593000000000004</c:v>
                </c:pt>
                <c:pt idx="22">
                  <c:v>71.44</c:v>
                </c:pt>
                <c:pt idx="23">
                  <c:v>71.971000000000004</c:v>
                </c:pt>
                <c:pt idx="24">
                  <c:v>72.042000000000002</c:v>
                </c:pt>
                <c:pt idx="25">
                  <c:v>72.094999999999999</c:v>
                </c:pt>
                <c:pt idx="26">
                  <c:v>73.903000000000006</c:v>
                </c:pt>
                <c:pt idx="27">
                  <c:v>76.843000000000004</c:v>
                </c:pt>
                <c:pt idx="28">
                  <c:v>78.88</c:v>
                </c:pt>
                <c:pt idx="29">
                  <c:v>84.051000000000002</c:v>
                </c:pt>
                <c:pt idx="30">
                  <c:v>83.75</c:v>
                </c:pt>
                <c:pt idx="31">
                  <c:v>85.025000000000006</c:v>
                </c:pt>
                <c:pt idx="32">
                  <c:v>89.269000000000005</c:v>
                </c:pt>
                <c:pt idx="33">
                  <c:v>90.352000000000004</c:v>
                </c:pt>
                <c:pt idx="34">
                  <c:v>91.293000000000006</c:v>
                </c:pt>
                <c:pt idx="35">
                  <c:v>88.665000000000006</c:v>
                </c:pt>
                <c:pt idx="36">
                  <c:v>88.575999999999993</c:v>
                </c:pt>
                <c:pt idx="37">
                  <c:v>92.188999999999993</c:v>
                </c:pt>
                <c:pt idx="38">
                  <c:v>94.525999999999996</c:v>
                </c:pt>
                <c:pt idx="39">
                  <c:v>96.611999999999995</c:v>
                </c:pt>
                <c:pt idx="40">
                  <c:v>98.531000000000006</c:v>
                </c:pt>
                <c:pt idx="41">
                  <c:v>101.864</c:v>
                </c:pt>
                <c:pt idx="42">
                  <c:v>104.15</c:v>
                </c:pt>
                <c:pt idx="43">
                  <c:v>103.283</c:v>
                </c:pt>
                <c:pt idx="44">
                  <c:v>107.223</c:v>
                </c:pt>
                <c:pt idx="45">
                  <c:v>104.383</c:v>
                </c:pt>
                <c:pt idx="46">
                  <c:v>105.883</c:v>
                </c:pt>
                <c:pt idx="47">
                  <c:v>108.348</c:v>
                </c:pt>
                <c:pt idx="48">
                  <c:v>109.17</c:v>
                </c:pt>
                <c:pt idx="49">
                  <c:v>109.188</c:v>
                </c:pt>
                <c:pt idx="50">
                  <c:v>106.633</c:v>
                </c:pt>
                <c:pt idx="51">
                  <c:v>105.57899999999999</c:v>
                </c:pt>
                <c:pt idx="52">
                  <c:v>107.687</c:v>
                </c:pt>
                <c:pt idx="53">
                  <c:v>108.313</c:v>
                </c:pt>
                <c:pt idx="54">
                  <c:v>107.69499999999999</c:v>
                </c:pt>
                <c:pt idx="55">
                  <c:v>110.41</c:v>
                </c:pt>
                <c:pt idx="56">
                  <c:v>114.246</c:v>
                </c:pt>
                <c:pt idx="57">
                  <c:v>121.254</c:v>
                </c:pt>
                <c:pt idx="58">
                  <c:v>123.946</c:v>
                </c:pt>
                <c:pt idx="59">
                  <c:v>130.24199999999999</c:v>
                </c:pt>
                <c:pt idx="60">
                  <c:v>129.02799999999999</c:v>
                </c:pt>
                <c:pt idx="61">
                  <c:v>129.98099999999999</c:v>
                </c:pt>
                <c:pt idx="62">
                  <c:v>134.131</c:v>
                </c:pt>
                <c:pt idx="63">
                  <c:v>140.40799999999999</c:v>
                </c:pt>
                <c:pt idx="64">
                  <c:v>151.25399999999999</c:v>
                </c:pt>
                <c:pt idx="65">
                  <c:v>158.77500000000001</c:v>
                </c:pt>
                <c:pt idx="66">
                  <c:v>163.22300000000001</c:v>
                </c:pt>
                <c:pt idx="67">
                  <c:v>163.048</c:v>
                </c:pt>
                <c:pt idx="68">
                  <c:v>171.25</c:v>
                </c:pt>
                <c:pt idx="69">
                  <c:v>179.85300000000001</c:v>
                </c:pt>
                <c:pt idx="70">
                  <c:v>180.66399999999999</c:v>
                </c:pt>
                <c:pt idx="71">
                  <c:v>183.23699999999999</c:v>
                </c:pt>
                <c:pt idx="72">
                  <c:v>182.79499999999999</c:v>
                </c:pt>
                <c:pt idx="73">
                  <c:v>177.52099999999999</c:v>
                </c:pt>
                <c:pt idx="74">
                  <c:v>176.34100000000001</c:v>
                </c:pt>
                <c:pt idx="75">
                  <c:v>181.631</c:v>
                </c:pt>
                <c:pt idx="76">
                  <c:v>179.345</c:v>
                </c:pt>
                <c:pt idx="77">
                  <c:v>176.50700000000001</c:v>
                </c:pt>
                <c:pt idx="78">
                  <c:v>181.81800000000001</c:v>
                </c:pt>
                <c:pt idx="79">
                  <c:v>187.16499999999999</c:v>
                </c:pt>
                <c:pt idx="80">
                  <c:v>189.36699999999999</c:v>
                </c:pt>
                <c:pt idx="81">
                  <c:v>195.017</c:v>
                </c:pt>
                <c:pt idx="82">
                  <c:v>198.637</c:v>
                </c:pt>
                <c:pt idx="83">
                  <c:v>205.89</c:v>
                </c:pt>
                <c:pt idx="84">
                  <c:v>195.72499999999999</c:v>
                </c:pt>
                <c:pt idx="85">
                  <c:v>209.43899999999999</c:v>
                </c:pt>
                <c:pt idx="86">
                  <c:v>228.959</c:v>
                </c:pt>
                <c:pt idx="87">
                  <c:v>229.77099999999999</c:v>
                </c:pt>
                <c:pt idx="88">
                  <c:v>237.41200000000001</c:v>
                </c:pt>
                <c:pt idx="89">
                  <c:v>236.5</c:v>
                </c:pt>
                <c:pt idx="90">
                  <c:v>239.26400000000001</c:v>
                </c:pt>
                <c:pt idx="91">
                  <c:v>236.73699999999999</c:v>
                </c:pt>
                <c:pt idx="92">
                  <c:v>229.96199999999999</c:v>
                </c:pt>
                <c:pt idx="93">
                  <c:v>229.17</c:v>
                </c:pt>
                <c:pt idx="94">
                  <c:v>221.874</c:v>
                </c:pt>
                <c:pt idx="95">
                  <c:v>220.66499999999999</c:v>
                </c:pt>
                <c:pt idx="96">
                  <c:v>221.26900000000001</c:v>
                </c:pt>
                <c:pt idx="97">
                  <c:v>222.15700000000001</c:v>
                </c:pt>
                <c:pt idx="98">
                  <c:v>223.05500000000001</c:v>
                </c:pt>
                <c:pt idx="99">
                  <c:v>216.26499999999999</c:v>
                </c:pt>
                <c:pt idx="100">
                  <c:v>227.91800000000001</c:v>
                </c:pt>
                <c:pt idx="101">
                  <c:v>228.56</c:v>
                </c:pt>
                <c:pt idx="102">
                  <c:v>246.67500000000001</c:v>
                </c:pt>
                <c:pt idx="103">
                  <c:v>232.18899999999999</c:v>
                </c:pt>
                <c:pt idx="104">
                  <c:v>227.37799999999999</c:v>
                </c:pt>
                <c:pt idx="105">
                  <c:v>229.178</c:v>
                </c:pt>
                <c:pt idx="106">
                  <c:v>241.33199999999999</c:v>
                </c:pt>
                <c:pt idx="107">
                  <c:v>250.32</c:v>
                </c:pt>
                <c:pt idx="108">
                  <c:v>252.71199999999999</c:v>
                </c:pt>
                <c:pt idx="109">
                  <c:v>237.96700000000001</c:v>
                </c:pt>
                <c:pt idx="110">
                  <c:v>236.928</c:v>
                </c:pt>
                <c:pt idx="111">
                  <c:v>247.48099999999999</c:v>
                </c:pt>
                <c:pt idx="112">
                  <c:v>247.28100000000001</c:v>
                </c:pt>
                <c:pt idx="113">
                  <c:v>249.45</c:v>
                </c:pt>
                <c:pt idx="114">
                  <c:v>248.351</c:v>
                </c:pt>
                <c:pt idx="115">
                  <c:v>242.267</c:v>
                </c:pt>
                <c:pt idx="116">
                  <c:v>245.149</c:v>
                </c:pt>
                <c:pt idx="117">
                  <c:v>266.36799999999999</c:v>
                </c:pt>
                <c:pt idx="118">
                  <c:v>269.43900000000002</c:v>
                </c:pt>
                <c:pt idx="119">
                  <c:v>281.96100000000001</c:v>
                </c:pt>
                <c:pt idx="120">
                  <c:v>289.18200000000002</c:v>
                </c:pt>
                <c:pt idx="121">
                  <c:v>303.33800000000002</c:v>
                </c:pt>
                <c:pt idx="122">
                  <c:v>307.96699999999998</c:v>
                </c:pt>
                <c:pt idx="123">
                  <c:v>298.64600000000002</c:v>
                </c:pt>
                <c:pt idx="124">
                  <c:v>312.08699999999999</c:v>
                </c:pt>
                <c:pt idx="125">
                  <c:v>308.89800000000002</c:v>
                </c:pt>
                <c:pt idx="126">
                  <c:v>327.73399999999998</c:v>
                </c:pt>
                <c:pt idx="127">
                  <c:v>327.29300000000001</c:v>
                </c:pt>
                <c:pt idx="128">
                  <c:v>324.67899999999997</c:v>
                </c:pt>
                <c:pt idx="129">
                  <c:v>323.26600000000002</c:v>
                </c:pt>
                <c:pt idx="130">
                  <c:v>346.21899999999999</c:v>
                </c:pt>
                <c:pt idx="131">
                  <c:v>336.93099999999998</c:v>
                </c:pt>
                <c:pt idx="132">
                  <c:v>319.13299999999998</c:v>
                </c:pt>
                <c:pt idx="133">
                  <c:v>323.96199999999999</c:v>
                </c:pt>
                <c:pt idx="134">
                  <c:v>328.37</c:v>
                </c:pt>
                <c:pt idx="135">
                  <c:v>330.62200000000001</c:v>
                </c:pt>
                <c:pt idx="136">
                  <c:v>307.959</c:v>
                </c:pt>
                <c:pt idx="137">
                  <c:v>317.214</c:v>
                </c:pt>
                <c:pt idx="138">
                  <c:v>329.77300000000002</c:v>
                </c:pt>
                <c:pt idx="139">
                  <c:v>346.62299999999999</c:v>
                </c:pt>
                <c:pt idx="140">
                  <c:v>368.36099999999999</c:v>
                </c:pt>
                <c:pt idx="141">
                  <c:v>370.709</c:v>
                </c:pt>
                <c:pt idx="142">
                  <c:v>364.48899999999998</c:v>
                </c:pt>
                <c:pt idx="143">
                  <c:v>380.685</c:v>
                </c:pt>
                <c:pt idx="144">
                  <c:v>372.40899999999999</c:v>
                </c:pt>
                <c:pt idx="145">
                  <c:v>361.28699999999998</c:v>
                </c:pt>
                <c:pt idx="146">
                  <c:v>391.995</c:v>
                </c:pt>
                <c:pt idx="147">
                  <c:v>398.315</c:v>
                </c:pt>
                <c:pt idx="148">
                  <c:v>378.83199999999999</c:v>
                </c:pt>
                <c:pt idx="149">
                  <c:v>380.40100000000001</c:v>
                </c:pt>
                <c:pt idx="150">
                  <c:v>404.73099999999999</c:v>
                </c:pt>
                <c:pt idx="151">
                  <c:v>380.88900000000001</c:v>
                </c:pt>
                <c:pt idx="152">
                  <c:v>364.71</c:v>
                </c:pt>
                <c:pt idx="153">
                  <c:v>328.38799999999998</c:v>
                </c:pt>
                <c:pt idx="154">
                  <c:v>326.87700000000001</c:v>
                </c:pt>
                <c:pt idx="155">
                  <c:v>352.03</c:v>
                </c:pt>
                <c:pt idx="156">
                  <c:v>359.50700000000001</c:v>
                </c:pt>
                <c:pt idx="157">
                  <c:v>369.589</c:v>
                </c:pt>
                <c:pt idx="158">
                  <c:v>358.63900000000001</c:v>
                </c:pt>
                <c:pt idx="159">
                  <c:v>367.09</c:v>
                </c:pt>
                <c:pt idx="160">
                  <c:v>385.226</c:v>
                </c:pt>
                <c:pt idx="161">
                  <c:v>389.04899999999998</c:v>
                </c:pt>
                <c:pt idx="162">
                  <c:v>405.48</c:v>
                </c:pt>
                <c:pt idx="163">
                  <c:v>410.017</c:v>
                </c:pt>
                <c:pt idx="164">
                  <c:v>426.286</c:v>
                </c:pt>
                <c:pt idx="165">
                  <c:v>419.11599999999999</c:v>
                </c:pt>
                <c:pt idx="166">
                  <c:v>402.29700000000003</c:v>
                </c:pt>
                <c:pt idx="167">
                  <c:v>409.721</c:v>
                </c:pt>
                <c:pt idx="168">
                  <c:v>398.03300000000002</c:v>
                </c:pt>
                <c:pt idx="169">
                  <c:v>394.726</c:v>
                </c:pt>
                <c:pt idx="170">
                  <c:v>401.70800000000003</c:v>
                </c:pt>
                <c:pt idx="171">
                  <c:v>435.76799999999997</c:v>
                </c:pt>
                <c:pt idx="172">
                  <c:v>442.65800000000002</c:v>
                </c:pt>
                <c:pt idx="173">
                  <c:v>433.435</c:v>
                </c:pt>
                <c:pt idx="174">
                  <c:v>407.06599999999997</c:v>
                </c:pt>
                <c:pt idx="175">
                  <c:v>471.35899999999998</c:v>
                </c:pt>
                <c:pt idx="176">
                  <c:v>462.339</c:v>
                </c:pt>
                <c:pt idx="177">
                  <c:v>462.928</c:v>
                </c:pt>
                <c:pt idx="178">
                  <c:v>439.05500000000001</c:v>
                </c:pt>
                <c:pt idx="179">
                  <c:v>478.26100000000002</c:v>
                </c:pt>
                <c:pt idx="180">
                  <c:v>456.267</c:v>
                </c:pt>
                <c:pt idx="181">
                  <c:v>453.19900000000001</c:v>
                </c:pt>
                <c:pt idx="182">
                  <c:v>461.83</c:v>
                </c:pt>
                <c:pt idx="183">
                  <c:v>442.12700000000001</c:v>
                </c:pt>
                <c:pt idx="184">
                  <c:v>428.709</c:v>
                </c:pt>
                <c:pt idx="185">
                  <c:v>433.56400000000002</c:v>
                </c:pt>
                <c:pt idx="186">
                  <c:v>436.43400000000003</c:v>
                </c:pt>
                <c:pt idx="187">
                  <c:v>433.57799999999997</c:v>
                </c:pt>
                <c:pt idx="188">
                  <c:v>481.21100000000001</c:v>
                </c:pt>
                <c:pt idx="189">
                  <c:v>480.08699999999999</c:v>
                </c:pt>
                <c:pt idx="190">
                  <c:v>465.84</c:v>
                </c:pt>
                <c:pt idx="191">
                  <c:v>460.88299999999998</c:v>
                </c:pt>
                <c:pt idx="192">
                  <c:v>458.18799999999999</c:v>
                </c:pt>
                <c:pt idx="193">
                  <c:v>465.137</c:v>
                </c:pt>
                <c:pt idx="194">
                  <c:v>474.37099999999998</c:v>
                </c:pt>
                <c:pt idx="195">
                  <c:v>477.81799999999998</c:v>
                </c:pt>
                <c:pt idx="196">
                  <c:v>471.59899999999999</c:v>
                </c:pt>
                <c:pt idx="197">
                  <c:v>501.19</c:v>
                </c:pt>
                <c:pt idx="198">
                  <c:v>505.07799999999997</c:v>
                </c:pt>
                <c:pt idx="199">
                  <c:v>503.85599999999999</c:v>
                </c:pt>
                <c:pt idx="200">
                  <c:v>513.20799999999997</c:v>
                </c:pt>
                <c:pt idx="201">
                  <c:v>501.964</c:v>
                </c:pt>
                <c:pt idx="202">
                  <c:v>527.15</c:v>
                </c:pt>
                <c:pt idx="203">
                  <c:v>525.54</c:v>
                </c:pt>
                <c:pt idx="204">
                  <c:v>524.20799999999997</c:v>
                </c:pt>
                <c:pt idx="205">
                  <c:v>533.54100000000005</c:v>
                </c:pt>
                <c:pt idx="206">
                  <c:v>512.02200000000005</c:v>
                </c:pt>
                <c:pt idx="207">
                  <c:v>506.79</c:v>
                </c:pt>
                <c:pt idx="208">
                  <c:v>507.23099999999999</c:v>
                </c:pt>
                <c:pt idx="209">
                  <c:v>544.14800000000002</c:v>
                </c:pt>
                <c:pt idx="210">
                  <c:v>543.28399999999999</c:v>
                </c:pt>
                <c:pt idx="211">
                  <c:v>550.66700000000003</c:v>
                </c:pt>
                <c:pt idx="212">
                  <c:v>545.298</c:v>
                </c:pt>
                <c:pt idx="213">
                  <c:v>553.11099999999999</c:v>
                </c:pt>
                <c:pt idx="214">
                  <c:v>576.51199999999994</c:v>
                </c:pt>
                <c:pt idx="215">
                  <c:v>592.84900000000005</c:v>
                </c:pt>
                <c:pt idx="216">
                  <c:v>584.52300000000002</c:v>
                </c:pt>
                <c:pt idx="217">
                  <c:v>560.17200000000003</c:v>
                </c:pt>
                <c:pt idx="218">
                  <c:v>596.68399999999997</c:v>
                </c:pt>
                <c:pt idx="219">
                  <c:v>604.21100000000001</c:v>
                </c:pt>
                <c:pt idx="220">
                  <c:v>602.01900000000001</c:v>
                </c:pt>
                <c:pt idx="221">
                  <c:v>605.79899999999998</c:v>
                </c:pt>
                <c:pt idx="222">
                  <c:v>606.21500000000003</c:v>
                </c:pt>
                <c:pt idx="223">
                  <c:v>608.69500000000005</c:v>
                </c:pt>
                <c:pt idx="224">
                  <c:v>605.73699999999997</c:v>
                </c:pt>
                <c:pt idx="225">
                  <c:v>615.91800000000001</c:v>
                </c:pt>
                <c:pt idx="226">
                  <c:v>615.76199999999994</c:v>
                </c:pt>
                <c:pt idx="227">
                  <c:v>598.66700000000003</c:v>
                </c:pt>
                <c:pt idx="228">
                  <c:v>614.58100000000002</c:v>
                </c:pt>
                <c:pt idx="229">
                  <c:v>621.90899999999999</c:v>
                </c:pt>
                <c:pt idx="230">
                  <c:v>631.80700000000002</c:v>
                </c:pt>
                <c:pt idx="231">
                  <c:v>642.70100000000002</c:v>
                </c:pt>
                <c:pt idx="232">
                  <c:v>660.64</c:v>
                </c:pt>
                <c:pt idx="233">
                  <c:v>635.798</c:v>
                </c:pt>
                <c:pt idx="234">
                  <c:v>641.98500000000001</c:v>
                </c:pt>
                <c:pt idx="235">
                  <c:v>622.351</c:v>
                </c:pt>
                <c:pt idx="236">
                  <c:v>656.59699999999998</c:v>
                </c:pt>
                <c:pt idx="237">
                  <c:v>653.41899999999998</c:v>
                </c:pt>
                <c:pt idx="238">
                  <c:v>653.471</c:v>
                </c:pt>
                <c:pt idx="239">
                  <c:v>648.62400000000002</c:v>
                </c:pt>
                <c:pt idx="240">
                  <c:v>647.16999999999996</c:v>
                </c:pt>
                <c:pt idx="241">
                  <c:v>643.16200000000003</c:v>
                </c:pt>
                <c:pt idx="242">
                  <c:v>633.90200000000004</c:v>
                </c:pt>
                <c:pt idx="243">
                  <c:v>663.86</c:v>
                </c:pt>
                <c:pt idx="244">
                  <c:v>670.71699999999998</c:v>
                </c:pt>
                <c:pt idx="245">
                  <c:v>659.40800000000002</c:v>
                </c:pt>
                <c:pt idx="246">
                  <c:v>674.98599999999999</c:v>
                </c:pt>
                <c:pt idx="247">
                  <c:v>700.36500000000001</c:v>
                </c:pt>
                <c:pt idx="248">
                  <c:v>711.11</c:v>
                </c:pt>
                <c:pt idx="249">
                  <c:v>708.80200000000002</c:v>
                </c:pt>
                <c:pt idx="250">
                  <c:v>702.58199999999999</c:v>
                </c:pt>
                <c:pt idx="251">
                  <c:v>689.97699999999998</c:v>
                </c:pt>
                <c:pt idx="252">
                  <c:v>687.24</c:v>
                </c:pt>
                <c:pt idx="253">
                  <c:v>678.75300000000004</c:v>
                </c:pt>
                <c:pt idx="254">
                  <c:v>695.44399999999996</c:v>
                </c:pt>
                <c:pt idx="255">
                  <c:v>701.40200000000004</c:v>
                </c:pt>
                <c:pt idx="256">
                  <c:v>701.15599999999995</c:v>
                </c:pt>
                <c:pt idx="257">
                  <c:v>712.78399999999999</c:v>
                </c:pt>
                <c:pt idx="258">
                  <c:v>736.33600000000001</c:v>
                </c:pt>
                <c:pt idx="259">
                  <c:v>743.98299999999995</c:v>
                </c:pt>
                <c:pt idx="260">
                  <c:v>737.399</c:v>
                </c:pt>
                <c:pt idx="261">
                  <c:v>745.29700000000003</c:v>
                </c:pt>
                <c:pt idx="262">
                  <c:v>758.74199999999996</c:v>
                </c:pt>
                <c:pt idx="263">
                  <c:v>756.41</c:v>
                </c:pt>
                <c:pt idx="264">
                  <c:v>575.34199999999998</c:v>
                </c:pt>
                <c:pt idx="265">
                  <c:v>428.97300000000001</c:v>
                </c:pt>
                <c:pt idx="266">
                  <c:v>334.41899999999998</c:v>
                </c:pt>
                <c:pt idx="267">
                  <c:v>286.75400000000002</c:v>
                </c:pt>
                <c:pt idx="268">
                  <c:v>261.822</c:v>
                </c:pt>
                <c:pt idx="269">
                  <c:v>226.93899999999999</c:v>
                </c:pt>
                <c:pt idx="270">
                  <c:v>213.31899999999999</c:v>
                </c:pt>
                <c:pt idx="271">
                  <c:v>203.24199999999999</c:v>
                </c:pt>
                <c:pt idx="272">
                  <c:v>185.477</c:v>
                </c:pt>
                <c:pt idx="273">
                  <c:v>175.06800000000001</c:v>
                </c:pt>
                <c:pt idx="274">
                  <c:v>170.66800000000001</c:v>
                </c:pt>
                <c:pt idx="275">
                  <c:v>164.05199999999999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125984"/>
        <c:axId val="422138496"/>
      </c:scatterChart>
      <c:valAx>
        <c:axId val="422125984"/>
        <c:scaling>
          <c:orientation val="minMax"/>
          <c:max val="26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38496"/>
        <c:crosses val="autoZero"/>
        <c:crossBetween val="midCat"/>
        <c:majorUnit val="2"/>
      </c:valAx>
      <c:valAx>
        <c:axId val="422138496"/>
        <c:scaling>
          <c:orientation val="minMax"/>
          <c:max val="9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22125984"/>
        <c:crosses val="autoZero"/>
        <c:crossBetween val="midCat"/>
        <c:majorUnit val="5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66</v>
      </c>
      <c r="E1" s="53"/>
      <c r="F1" s="54"/>
      <c r="G1" s="30" t="s">
        <v>67</v>
      </c>
      <c r="H1" s="7">
        <v>25</v>
      </c>
      <c r="I1" s="8">
        <v>38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68</v>
      </c>
      <c r="C3" s="57"/>
      <c r="D3" s="56" t="s">
        <v>68</v>
      </c>
      <c r="E3" s="57"/>
      <c r="F3" s="56" t="s">
        <v>68</v>
      </c>
      <c r="G3" s="57"/>
      <c r="H3" s="56" t="s">
        <v>68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410.63309400000003</v>
      </c>
      <c r="C6" s="10" t="s">
        <v>39</v>
      </c>
      <c r="D6" s="14"/>
      <c r="E6" s="15" t="s">
        <v>69</v>
      </c>
      <c r="F6" s="21">
        <v>1.1289439104274095</v>
      </c>
      <c r="G6" s="10" t="s">
        <v>70</v>
      </c>
      <c r="H6" s="14"/>
      <c r="I6" s="15" t="s">
        <v>69</v>
      </c>
      <c r="J6" s="37" t="s">
        <v>36</v>
      </c>
      <c r="K6" s="44" t="s">
        <v>69</v>
      </c>
      <c r="L6" s="38" t="s">
        <v>69</v>
      </c>
      <c r="M6" s="38" t="s">
        <v>36</v>
      </c>
      <c r="N6" s="44" t="s">
        <v>69</v>
      </c>
      <c r="O6" s="38" t="s">
        <v>69</v>
      </c>
    </row>
    <row r="7" spans="1:26" ht="15" customHeight="1" x14ac:dyDescent="0.3">
      <c r="A7" s="43" t="s">
        <v>37</v>
      </c>
      <c r="B7" s="39">
        <v>396.77711199999999</v>
      </c>
      <c r="C7" s="10" t="s">
        <v>39</v>
      </c>
      <c r="D7" s="14"/>
      <c r="E7" s="15" t="s">
        <v>69</v>
      </c>
      <c r="F7" s="21">
        <v>-1.3023490767252563</v>
      </c>
      <c r="G7" s="10" t="s">
        <v>70</v>
      </c>
      <c r="H7" s="14"/>
      <c r="I7" s="15" t="s">
        <v>69</v>
      </c>
      <c r="J7" s="37" t="s">
        <v>37</v>
      </c>
      <c r="K7" s="44" t="s">
        <v>69</v>
      </c>
      <c r="L7" s="38" t="s">
        <v>69</v>
      </c>
      <c r="M7" s="38" t="s">
        <v>37</v>
      </c>
      <c r="N7" s="44" t="s">
        <v>69</v>
      </c>
      <c r="O7" s="38" t="s">
        <v>69</v>
      </c>
    </row>
    <row r="8" spans="1:26" ht="15" customHeight="1" x14ac:dyDescent="0.3">
      <c r="A8" s="43" t="s">
        <v>38</v>
      </c>
      <c r="B8" s="39">
        <v>716.845911</v>
      </c>
      <c r="C8" s="10" t="s">
        <v>39</v>
      </c>
      <c r="D8" s="14"/>
      <c r="E8" s="15" t="s">
        <v>69</v>
      </c>
      <c r="F8" s="21">
        <v>3.1055387634787994</v>
      </c>
      <c r="G8" s="10" t="s">
        <v>70</v>
      </c>
      <c r="H8" s="14"/>
      <c r="I8" s="15" t="s">
        <v>69</v>
      </c>
      <c r="J8" s="37" t="s">
        <v>38</v>
      </c>
      <c r="K8" s="44" t="s">
        <v>69</v>
      </c>
      <c r="L8" s="38" t="s">
        <v>69</v>
      </c>
      <c r="M8" s="38" t="s">
        <v>38</v>
      </c>
      <c r="N8" s="44" t="s">
        <v>69</v>
      </c>
      <c r="O8" s="38" t="s">
        <v>69</v>
      </c>
    </row>
    <row r="9" spans="1:26" ht="15" customHeight="1" x14ac:dyDescent="0.3">
      <c r="A9" s="43" t="s">
        <v>44</v>
      </c>
      <c r="B9" s="39">
        <v>1524.2561169999999</v>
      </c>
      <c r="C9" s="10" t="s">
        <v>39</v>
      </c>
      <c r="D9" s="14"/>
      <c r="E9" s="15" t="s">
        <v>69</v>
      </c>
      <c r="F9" s="21">
        <v>2.9321335971809526</v>
      </c>
      <c r="G9" s="10" t="s">
        <v>70</v>
      </c>
      <c r="H9" s="14"/>
      <c r="I9" s="15" t="s">
        <v>69</v>
      </c>
      <c r="J9" s="37" t="s">
        <v>44</v>
      </c>
      <c r="K9" s="44" t="s">
        <v>69</v>
      </c>
      <c r="L9" s="38" t="s">
        <v>69</v>
      </c>
      <c r="M9" s="38" t="s">
        <v>44</v>
      </c>
      <c r="N9" s="44" t="s">
        <v>69</v>
      </c>
      <c r="O9" s="38" t="s">
        <v>69</v>
      </c>
    </row>
    <row r="10" spans="1:26" ht="15" customHeight="1" x14ac:dyDescent="0.3">
      <c r="A10" s="43" t="s">
        <v>45</v>
      </c>
      <c r="B10" s="39">
        <v>218.098117</v>
      </c>
      <c r="C10" s="10" t="s">
        <v>39</v>
      </c>
      <c r="D10" s="14"/>
      <c r="E10" s="15" t="s">
        <v>69</v>
      </c>
      <c r="F10" s="21">
        <v>2.9321335971809526</v>
      </c>
      <c r="G10" s="10" t="s">
        <v>70</v>
      </c>
      <c r="H10" s="14"/>
      <c r="I10" s="15" t="s">
        <v>69</v>
      </c>
      <c r="J10" s="37" t="s">
        <v>45</v>
      </c>
      <c r="K10" s="44" t="s">
        <v>69</v>
      </c>
      <c r="L10" s="38" t="s">
        <v>69</v>
      </c>
      <c r="M10" s="38" t="s">
        <v>45</v>
      </c>
      <c r="N10" s="44" t="s">
        <v>69</v>
      </c>
      <c r="O10" s="38" t="s">
        <v>69</v>
      </c>
    </row>
    <row r="11" spans="1:26" ht="15" customHeight="1" x14ac:dyDescent="0.3">
      <c r="A11" s="43" t="s">
        <v>58</v>
      </c>
      <c r="B11" s="39">
        <v>-3090.9099485009096</v>
      </c>
      <c r="C11" s="10" t="s">
        <v>59</v>
      </c>
      <c r="D11" s="14"/>
      <c r="E11" s="15" t="s">
        <v>69</v>
      </c>
      <c r="F11" s="21">
        <v>-3504.3299345427508</v>
      </c>
      <c r="G11" s="10" t="s">
        <v>71</v>
      </c>
      <c r="H11" s="14"/>
      <c r="I11" s="15" t="s">
        <v>69</v>
      </c>
      <c r="J11" s="37" t="s">
        <v>58</v>
      </c>
      <c r="K11" s="44" t="s">
        <v>69</v>
      </c>
      <c r="L11" s="38" t="s">
        <v>69</v>
      </c>
      <c r="M11" s="38" t="s">
        <v>58</v>
      </c>
      <c r="N11" s="44" t="s">
        <v>69</v>
      </c>
      <c r="O11" s="38" t="s">
        <v>69</v>
      </c>
    </row>
    <row r="12" spans="1:26" ht="15" customHeight="1" x14ac:dyDescent="0.3">
      <c r="A12" s="43" t="s">
        <v>60</v>
      </c>
      <c r="B12" s="45">
        <v>5.4469376790117275E+141</v>
      </c>
      <c r="C12" s="10" t="s">
        <v>9</v>
      </c>
      <c r="D12" s="14"/>
      <c r="E12" s="15" t="s">
        <v>69</v>
      </c>
      <c r="F12" s="46">
        <v>0</v>
      </c>
      <c r="G12" s="10" t="s">
        <v>72</v>
      </c>
      <c r="H12" s="14"/>
      <c r="I12" s="15" t="s">
        <v>69</v>
      </c>
      <c r="J12" s="37" t="s">
        <v>60</v>
      </c>
      <c r="K12" s="47" t="s">
        <v>69</v>
      </c>
      <c r="L12" s="38" t="s">
        <v>69</v>
      </c>
      <c r="M12" s="38" t="s">
        <v>60</v>
      </c>
      <c r="N12" s="47" t="s">
        <v>69</v>
      </c>
      <c r="O12" s="38" t="s">
        <v>69</v>
      </c>
    </row>
    <row r="13" spans="1:26" ht="15" customHeight="1" x14ac:dyDescent="0.3">
      <c r="A13" s="43" t="s">
        <v>61</v>
      </c>
      <c r="B13" s="45">
        <v>5.3806687811300824</v>
      </c>
      <c r="C13" s="10" t="s">
        <v>9</v>
      </c>
      <c r="D13" s="14"/>
      <c r="E13" s="15" t="s">
        <v>69</v>
      </c>
      <c r="F13" s="46">
        <v>-1.3858129316964184E+141</v>
      </c>
      <c r="G13" s="10" t="s">
        <v>72</v>
      </c>
      <c r="H13" s="14"/>
      <c r="I13" s="15" t="s">
        <v>69</v>
      </c>
      <c r="J13" s="37" t="s">
        <v>61</v>
      </c>
      <c r="K13" s="47" t="s">
        <v>69</v>
      </c>
      <c r="L13" s="38" t="s">
        <v>69</v>
      </c>
      <c r="M13" s="38" t="s">
        <v>61</v>
      </c>
      <c r="N13" s="47" t="s">
        <v>69</v>
      </c>
      <c r="O13" s="38" t="s">
        <v>69</v>
      </c>
    </row>
    <row r="14" spans="1:26" ht="15" customHeight="1" x14ac:dyDescent="0.3">
      <c r="A14" s="43" t="s">
        <v>16</v>
      </c>
      <c r="B14" s="45">
        <v>5.4469376790117275E+141</v>
      </c>
      <c r="C14" s="10" t="s">
        <v>9</v>
      </c>
      <c r="D14" s="14"/>
      <c r="E14" s="15" t="s">
        <v>69</v>
      </c>
      <c r="F14" s="46">
        <v>0</v>
      </c>
      <c r="G14" s="10" t="s">
        <v>72</v>
      </c>
      <c r="H14" s="14"/>
      <c r="I14" s="15" t="s">
        <v>69</v>
      </c>
      <c r="J14" s="37" t="s">
        <v>16</v>
      </c>
      <c r="K14" s="47" t="s">
        <v>69</v>
      </c>
      <c r="L14" s="38" t="s">
        <v>69</v>
      </c>
      <c r="M14" s="38" t="s">
        <v>16</v>
      </c>
      <c r="N14" s="47" t="s">
        <v>69</v>
      </c>
      <c r="O14" s="38" t="s">
        <v>69</v>
      </c>
    </row>
    <row r="15" spans="1:26" ht="15" customHeight="1" x14ac:dyDescent="0.3">
      <c r="A15" s="43" t="s">
        <v>17</v>
      </c>
      <c r="B15" s="45">
        <v>77.461780560912445</v>
      </c>
      <c r="C15" s="10" t="s">
        <v>9</v>
      </c>
      <c r="D15" s="14"/>
      <c r="E15" s="15" t="s">
        <v>69</v>
      </c>
      <c r="F15" s="46">
        <v>172.84382427199569</v>
      </c>
      <c r="G15" s="10" t="s">
        <v>72</v>
      </c>
      <c r="H15" s="14"/>
      <c r="I15" s="15" t="s">
        <v>69</v>
      </c>
      <c r="J15" s="37" t="s">
        <v>17</v>
      </c>
      <c r="K15" s="47" t="s">
        <v>69</v>
      </c>
      <c r="L15" s="38" t="s">
        <v>69</v>
      </c>
      <c r="M15" s="38" t="s">
        <v>17</v>
      </c>
      <c r="N15" s="47" t="s">
        <v>69</v>
      </c>
      <c r="O15" s="38" t="s">
        <v>69</v>
      </c>
    </row>
    <row r="16" spans="1:26" ht="15" customHeight="1" x14ac:dyDescent="0.3">
      <c r="A16" s="43" t="s">
        <v>18</v>
      </c>
      <c r="B16" s="45">
        <v>9.8999999999999993E+37</v>
      </c>
      <c r="C16" s="10" t="s">
        <v>8</v>
      </c>
      <c r="D16" s="14"/>
      <c r="E16" s="15" t="s">
        <v>69</v>
      </c>
      <c r="F16" s="46">
        <v>0</v>
      </c>
      <c r="G16" s="10" t="s">
        <v>73</v>
      </c>
      <c r="H16" s="14"/>
      <c r="I16" s="15" t="s">
        <v>69</v>
      </c>
      <c r="J16" s="37" t="s">
        <v>18</v>
      </c>
      <c r="K16" s="47" t="s">
        <v>69</v>
      </c>
      <c r="L16" s="38" t="s">
        <v>69</v>
      </c>
      <c r="M16" s="38" t="s">
        <v>18</v>
      </c>
      <c r="N16" s="47" t="s">
        <v>69</v>
      </c>
      <c r="O16" s="38" t="s">
        <v>69</v>
      </c>
    </row>
    <row r="17" spans="1:15" ht="15" customHeight="1" x14ac:dyDescent="0.3">
      <c r="A17" s="43" t="s">
        <v>19</v>
      </c>
      <c r="B17" s="45">
        <v>102.265</v>
      </c>
      <c r="C17" s="10" t="s">
        <v>8</v>
      </c>
      <c r="D17" s="14"/>
      <c r="E17" s="15" t="s">
        <v>69</v>
      </c>
      <c r="F17" s="46">
        <v>303.33392971122782</v>
      </c>
      <c r="G17" s="10" t="s">
        <v>73</v>
      </c>
      <c r="H17" s="14"/>
      <c r="I17" s="15" t="s">
        <v>69</v>
      </c>
      <c r="J17" s="37" t="s">
        <v>19</v>
      </c>
      <c r="K17" s="47" t="s">
        <v>69</v>
      </c>
      <c r="L17" s="38" t="s">
        <v>69</v>
      </c>
      <c r="M17" s="38" t="s">
        <v>19</v>
      </c>
      <c r="N17" s="47" t="s">
        <v>69</v>
      </c>
      <c r="O17" s="38" t="s">
        <v>69</v>
      </c>
    </row>
    <row r="18" spans="1:15" ht="15" customHeight="1" x14ac:dyDescent="0.3">
      <c r="A18" s="43" t="s">
        <v>20</v>
      </c>
      <c r="B18" s="45">
        <v>-24.986000000000001</v>
      </c>
      <c r="C18" s="10" t="s">
        <v>8</v>
      </c>
      <c r="D18" s="14"/>
      <c r="E18" s="15" t="s">
        <v>69</v>
      </c>
      <c r="F18" s="46">
        <v>-236.5218186914141</v>
      </c>
      <c r="G18" s="10" t="s">
        <v>73</v>
      </c>
      <c r="H18" s="14"/>
      <c r="I18" s="15" t="s">
        <v>69</v>
      </c>
      <c r="J18" s="37" t="s">
        <v>20</v>
      </c>
      <c r="K18" s="47" t="s">
        <v>69</v>
      </c>
      <c r="L18" s="38" t="s">
        <v>69</v>
      </c>
      <c r="M18" s="38" t="s">
        <v>20</v>
      </c>
      <c r="N18" s="47" t="s">
        <v>69</v>
      </c>
      <c r="O18" s="38" t="s">
        <v>69</v>
      </c>
    </row>
    <row r="19" spans="1:15" ht="15" customHeight="1" x14ac:dyDescent="0.3">
      <c r="A19" s="43" t="s">
        <v>62</v>
      </c>
      <c r="B19" s="45">
        <v>14.089304431943445</v>
      </c>
      <c r="C19" s="10" t="s">
        <v>9</v>
      </c>
      <c r="D19" s="14"/>
      <c r="E19" s="15" t="s">
        <v>69</v>
      </c>
      <c r="F19" s="46">
        <v>67.448344580229204</v>
      </c>
      <c r="G19" s="10" t="s">
        <v>72</v>
      </c>
      <c r="H19" s="14"/>
      <c r="I19" s="15" t="s">
        <v>69</v>
      </c>
      <c r="J19" s="37" t="s">
        <v>62</v>
      </c>
      <c r="K19" s="47" t="s">
        <v>69</v>
      </c>
      <c r="L19" s="38" t="s">
        <v>69</v>
      </c>
      <c r="M19" s="38" t="s">
        <v>62</v>
      </c>
      <c r="N19" s="47" t="s">
        <v>69</v>
      </c>
      <c r="O19" s="38" t="s">
        <v>69</v>
      </c>
    </row>
    <row r="20" spans="1:15" ht="15" customHeight="1" x14ac:dyDescent="0.3">
      <c r="A20" s="43" t="s">
        <v>63</v>
      </c>
      <c r="B20" s="45">
        <v>0.62253379985100055</v>
      </c>
      <c r="C20" s="10" t="s">
        <v>9</v>
      </c>
      <c r="D20" s="14"/>
      <c r="E20" s="15" t="s">
        <v>69</v>
      </c>
      <c r="F20" s="46">
        <v>-36.472248727403816</v>
      </c>
      <c r="G20" s="10" t="s">
        <v>72</v>
      </c>
      <c r="H20" s="14"/>
      <c r="I20" s="15" t="s">
        <v>69</v>
      </c>
      <c r="J20" s="37" t="s">
        <v>63</v>
      </c>
      <c r="K20" s="47" t="s">
        <v>69</v>
      </c>
      <c r="L20" s="38" t="s">
        <v>69</v>
      </c>
      <c r="M20" s="38" t="s">
        <v>63</v>
      </c>
      <c r="N20" s="47" t="s">
        <v>69</v>
      </c>
      <c r="O20" s="38" t="s">
        <v>69</v>
      </c>
    </row>
    <row r="21" spans="1:15" ht="15" customHeight="1" x14ac:dyDescent="0.3">
      <c r="A21" s="43" t="s">
        <v>64</v>
      </c>
      <c r="B21" s="45">
        <v>54.298624976922291</v>
      </c>
      <c r="C21" s="10" t="s">
        <v>9</v>
      </c>
      <c r="D21" s="14"/>
      <c r="E21" s="15" t="s">
        <v>69</v>
      </c>
      <c r="F21" s="46">
        <v>180.64809527572285</v>
      </c>
      <c r="G21" s="10" t="s">
        <v>72</v>
      </c>
      <c r="H21" s="14"/>
      <c r="I21" s="15" t="s">
        <v>69</v>
      </c>
      <c r="J21" s="37" t="s">
        <v>64</v>
      </c>
      <c r="K21" s="47" t="s">
        <v>69</v>
      </c>
      <c r="L21" s="38" t="s">
        <v>69</v>
      </c>
      <c r="M21" s="38" t="s">
        <v>64</v>
      </c>
      <c r="N21" s="47" t="s">
        <v>69</v>
      </c>
      <c r="O21" s="38" t="s">
        <v>69</v>
      </c>
    </row>
    <row r="22" spans="1:15" ht="15" customHeight="1" x14ac:dyDescent="0.3">
      <c r="A22" s="43" t="s">
        <v>65</v>
      </c>
      <c r="B22" s="45">
        <v>22.621038449137018</v>
      </c>
      <c r="C22" s="10" t="s">
        <v>9</v>
      </c>
      <c r="D22" s="14"/>
      <c r="E22" s="15" t="s">
        <v>69</v>
      </c>
      <c r="F22" s="46">
        <v>4.3859921687159193</v>
      </c>
      <c r="G22" s="10" t="s">
        <v>72</v>
      </c>
      <c r="H22" s="14"/>
      <c r="I22" s="15" t="s">
        <v>69</v>
      </c>
      <c r="J22" s="37" t="s">
        <v>65</v>
      </c>
      <c r="K22" s="47" t="s">
        <v>69</v>
      </c>
      <c r="L22" s="38" t="s">
        <v>69</v>
      </c>
      <c r="M22" s="38" t="s">
        <v>65</v>
      </c>
      <c r="N22" s="47" t="s">
        <v>69</v>
      </c>
      <c r="O22" s="38" t="s">
        <v>69</v>
      </c>
    </row>
    <row r="23" spans="1:15" ht="15" customHeight="1" x14ac:dyDescent="0.3">
      <c r="A23" s="43" t="s">
        <v>21</v>
      </c>
      <c r="B23" s="45">
        <v>208.37299999999999</v>
      </c>
      <c r="C23" s="10" t="s">
        <v>8</v>
      </c>
      <c r="D23" s="14"/>
      <c r="E23" s="15" t="s">
        <v>69</v>
      </c>
      <c r="F23" s="46">
        <v>362.03918402406589</v>
      </c>
      <c r="G23" s="10" t="s">
        <v>73</v>
      </c>
      <c r="H23" s="14"/>
      <c r="I23" s="15" t="s">
        <v>69</v>
      </c>
      <c r="J23" s="37" t="s">
        <v>21</v>
      </c>
      <c r="K23" s="47" t="s">
        <v>69</v>
      </c>
      <c r="L23" s="38" t="s">
        <v>69</v>
      </c>
      <c r="M23" s="38" t="s">
        <v>21</v>
      </c>
      <c r="N23" s="47" t="s">
        <v>69</v>
      </c>
      <c r="O23" s="38" t="s">
        <v>69</v>
      </c>
    </row>
    <row r="24" spans="1:15" ht="15" customHeight="1" x14ac:dyDescent="0.3">
      <c r="A24" s="43" t="s">
        <v>22</v>
      </c>
      <c r="B24" s="45">
        <v>148.28</v>
      </c>
      <c r="C24" s="10" t="s">
        <v>8</v>
      </c>
      <c r="D24" s="14"/>
      <c r="E24" s="15" t="s">
        <v>69</v>
      </c>
      <c r="F24" s="46">
        <v>-64.635797554101018</v>
      </c>
      <c r="G24" s="10" t="s">
        <v>73</v>
      </c>
      <c r="H24" s="14"/>
      <c r="I24" s="15" t="s">
        <v>69</v>
      </c>
      <c r="J24" s="37" t="s">
        <v>22</v>
      </c>
      <c r="K24" s="47" t="s">
        <v>69</v>
      </c>
      <c r="L24" s="38" t="s">
        <v>69</v>
      </c>
      <c r="M24" s="38" t="s">
        <v>22</v>
      </c>
      <c r="N24" s="47" t="s">
        <v>69</v>
      </c>
      <c r="O24" s="38" t="s">
        <v>69</v>
      </c>
    </row>
    <row r="25" spans="1:15" ht="15" customHeight="1" x14ac:dyDescent="0.3">
      <c r="A25" s="43" t="s">
        <v>23</v>
      </c>
      <c r="B25" s="45">
        <v>64.977999999999994</v>
      </c>
      <c r="C25" s="10" t="s">
        <v>8</v>
      </c>
      <c r="D25" s="14"/>
      <c r="E25" s="15" t="s">
        <v>69</v>
      </c>
      <c r="F25" s="46">
        <v>-31.239537235733788</v>
      </c>
      <c r="G25" s="10" t="s">
        <v>73</v>
      </c>
      <c r="H25" s="14"/>
      <c r="I25" s="15" t="s">
        <v>69</v>
      </c>
      <c r="J25" s="37" t="s">
        <v>23</v>
      </c>
      <c r="K25" s="47" t="s">
        <v>69</v>
      </c>
      <c r="L25" s="38" t="s">
        <v>69</v>
      </c>
      <c r="M25" s="38" t="s">
        <v>23</v>
      </c>
      <c r="N25" s="47" t="s">
        <v>69</v>
      </c>
      <c r="O25" s="38" t="s">
        <v>69</v>
      </c>
    </row>
    <row r="26" spans="1:15" ht="15" customHeight="1" x14ac:dyDescent="0.3">
      <c r="A26" s="43" t="s">
        <v>24</v>
      </c>
      <c r="B26" s="45">
        <v>59.942</v>
      </c>
      <c r="C26" s="10" t="s">
        <v>8</v>
      </c>
      <c r="D26" s="14"/>
      <c r="E26" s="15" t="s">
        <v>69</v>
      </c>
      <c r="F26" s="46">
        <v>22.438112401402979</v>
      </c>
      <c r="G26" s="10" t="s">
        <v>73</v>
      </c>
      <c r="H26" s="14"/>
      <c r="I26" s="15" t="s">
        <v>69</v>
      </c>
      <c r="J26" s="37" t="s">
        <v>24</v>
      </c>
      <c r="K26" s="47" t="s">
        <v>69</v>
      </c>
      <c r="L26" s="38" t="s">
        <v>69</v>
      </c>
      <c r="M26" s="38" t="s">
        <v>24</v>
      </c>
      <c r="N26" s="47" t="s">
        <v>69</v>
      </c>
      <c r="O26" s="38" t="s">
        <v>69</v>
      </c>
    </row>
    <row r="27" spans="1:15" ht="15" customHeight="1" x14ac:dyDescent="0.3">
      <c r="A27" s="43" t="s">
        <v>25</v>
      </c>
      <c r="B27" s="45">
        <v>70.561999999999998</v>
      </c>
      <c r="C27" s="10" t="s">
        <v>8</v>
      </c>
      <c r="D27" s="14"/>
      <c r="E27" s="15" t="s">
        <v>69</v>
      </c>
      <c r="F27" s="46">
        <v>19.802315405286116</v>
      </c>
      <c r="G27" s="10" t="s">
        <v>73</v>
      </c>
      <c r="H27" s="14"/>
      <c r="I27" s="15" t="s">
        <v>69</v>
      </c>
      <c r="J27" s="37" t="s">
        <v>25</v>
      </c>
      <c r="K27" s="47" t="s">
        <v>69</v>
      </c>
      <c r="L27" s="38" t="s">
        <v>69</v>
      </c>
      <c r="M27" s="38" t="s">
        <v>25</v>
      </c>
      <c r="N27" s="47" t="s">
        <v>69</v>
      </c>
      <c r="O27" s="38" t="s">
        <v>69</v>
      </c>
    </row>
    <row r="28" spans="1:15" ht="15" customHeight="1" x14ac:dyDescent="0.3">
      <c r="A28" s="43" t="s">
        <v>26</v>
      </c>
      <c r="B28" s="45">
        <v>83.332999999999998</v>
      </c>
      <c r="C28" s="10" t="s">
        <v>8</v>
      </c>
      <c r="D28" s="14"/>
      <c r="E28" s="15" t="s">
        <v>69</v>
      </c>
      <c r="F28" s="46">
        <v>29.310774974386085</v>
      </c>
      <c r="G28" s="10" t="s">
        <v>73</v>
      </c>
      <c r="H28" s="14"/>
      <c r="I28" s="15" t="s">
        <v>69</v>
      </c>
      <c r="J28" s="37" t="s">
        <v>26</v>
      </c>
      <c r="K28" s="47" t="s">
        <v>69</v>
      </c>
      <c r="L28" s="38" t="s">
        <v>69</v>
      </c>
      <c r="M28" s="38" t="s">
        <v>26</v>
      </c>
      <c r="N28" s="47" t="s">
        <v>69</v>
      </c>
      <c r="O28" s="38" t="s">
        <v>69</v>
      </c>
    </row>
    <row r="29" spans="1:15" ht="15" customHeight="1" x14ac:dyDescent="0.3">
      <c r="A29" s="43" t="s">
        <v>27</v>
      </c>
      <c r="B29" s="45">
        <v>99.442999999999998</v>
      </c>
      <c r="C29" s="10" t="s">
        <v>8</v>
      </c>
      <c r="D29" s="14"/>
      <c r="E29" s="15" t="s">
        <v>69</v>
      </c>
      <c r="F29" s="46">
        <v>-1.590382917251598</v>
      </c>
      <c r="G29" s="10" t="s">
        <v>73</v>
      </c>
      <c r="H29" s="14"/>
      <c r="I29" s="15" t="s">
        <v>69</v>
      </c>
      <c r="J29" s="37" t="s">
        <v>27</v>
      </c>
      <c r="K29" s="47" t="s">
        <v>69</v>
      </c>
      <c r="L29" s="38" t="s">
        <v>69</v>
      </c>
      <c r="M29" s="38" t="s">
        <v>27</v>
      </c>
      <c r="N29" s="47" t="s">
        <v>69</v>
      </c>
      <c r="O29" s="38" t="s">
        <v>69</v>
      </c>
    </row>
    <row r="30" spans="1:15" ht="15" customHeight="1" x14ac:dyDescent="0.3">
      <c r="A30" s="43" t="s">
        <v>28</v>
      </c>
      <c r="B30" s="45">
        <v>112.565</v>
      </c>
      <c r="C30" s="10" t="s">
        <v>8</v>
      </c>
      <c r="D30" s="14"/>
      <c r="E30" s="15" t="s">
        <v>69</v>
      </c>
      <c r="F30" s="46">
        <v>-58.764025462075807</v>
      </c>
      <c r="G30" s="10" t="s">
        <v>73</v>
      </c>
      <c r="H30" s="14"/>
      <c r="I30" s="15" t="s">
        <v>69</v>
      </c>
      <c r="J30" s="37" t="s">
        <v>28</v>
      </c>
      <c r="K30" s="47" t="s">
        <v>69</v>
      </c>
      <c r="L30" s="38" t="s">
        <v>69</v>
      </c>
      <c r="M30" s="38" t="s">
        <v>28</v>
      </c>
      <c r="N30" s="47" t="s">
        <v>69</v>
      </c>
      <c r="O30" s="38" t="s">
        <v>69</v>
      </c>
    </row>
    <row r="31" spans="1:15" ht="15" customHeight="1" x14ac:dyDescent="0.3">
      <c r="A31" s="43" t="s">
        <v>29</v>
      </c>
      <c r="B31" s="45">
        <v>118.61</v>
      </c>
      <c r="C31" s="10" t="s">
        <v>8</v>
      </c>
      <c r="D31" s="14"/>
      <c r="E31" s="15" t="s">
        <v>69</v>
      </c>
      <c r="F31" s="46">
        <v>-87.946572474488619</v>
      </c>
      <c r="G31" s="10" t="s">
        <v>73</v>
      </c>
      <c r="H31" s="14"/>
      <c r="I31" s="15" t="s">
        <v>69</v>
      </c>
      <c r="J31" s="37" t="s">
        <v>29</v>
      </c>
      <c r="K31" s="47" t="s">
        <v>69</v>
      </c>
      <c r="L31" s="38" t="s">
        <v>69</v>
      </c>
      <c r="M31" s="38" t="s">
        <v>29</v>
      </c>
      <c r="N31" s="47" t="s">
        <v>69</v>
      </c>
      <c r="O31" s="38" t="s">
        <v>69</v>
      </c>
    </row>
    <row r="32" spans="1:15" ht="15" customHeight="1" x14ac:dyDescent="0.3">
      <c r="A32" s="43" t="s">
        <v>30</v>
      </c>
      <c r="B32" s="45">
        <v>164.05199999999999</v>
      </c>
      <c r="C32" s="10" t="s">
        <v>8</v>
      </c>
      <c r="D32" s="14"/>
      <c r="E32" s="15" t="s">
        <v>69</v>
      </c>
      <c r="F32" s="46">
        <v>-111.99822006405505</v>
      </c>
      <c r="G32" s="10" t="s">
        <v>73</v>
      </c>
      <c r="H32" s="14"/>
      <c r="I32" s="15" t="s">
        <v>69</v>
      </c>
      <c r="J32" s="37" t="s">
        <v>30</v>
      </c>
      <c r="K32" s="47" t="s">
        <v>69</v>
      </c>
      <c r="L32" s="38" t="s">
        <v>69</v>
      </c>
      <c r="M32" s="38" t="s">
        <v>30</v>
      </c>
      <c r="N32" s="47" t="s">
        <v>69</v>
      </c>
      <c r="O32" s="38" t="s">
        <v>69</v>
      </c>
    </row>
    <row r="33" spans="1:15" ht="15" customHeight="1" x14ac:dyDescent="0.3">
      <c r="A33" s="43" t="s">
        <v>31</v>
      </c>
      <c r="B33" s="45">
        <v>134.12100000000001</v>
      </c>
      <c r="C33" s="10" t="s">
        <v>8</v>
      </c>
      <c r="D33" s="14"/>
      <c r="E33" s="15" t="s">
        <v>69</v>
      </c>
      <c r="F33" s="46">
        <v>-95.271594802210714</v>
      </c>
      <c r="G33" s="10" t="s">
        <v>73</v>
      </c>
      <c r="H33" s="14"/>
      <c r="I33" s="15" t="s">
        <v>69</v>
      </c>
      <c r="J33" s="37" t="s">
        <v>31</v>
      </c>
      <c r="K33" s="47" t="s">
        <v>69</v>
      </c>
      <c r="L33" s="38" t="s">
        <v>69</v>
      </c>
      <c r="M33" s="38" t="s">
        <v>31</v>
      </c>
      <c r="N33" s="47" t="s">
        <v>69</v>
      </c>
      <c r="O33" s="38" t="s">
        <v>69</v>
      </c>
    </row>
    <row r="34" spans="1:15" ht="15" customHeight="1" x14ac:dyDescent="0.3">
      <c r="A34" s="43" t="s">
        <v>32</v>
      </c>
      <c r="B34" s="45">
        <v>9.8999999999999993E+37</v>
      </c>
      <c r="C34" s="10" t="s">
        <v>8</v>
      </c>
      <c r="D34" s="14"/>
      <c r="E34" s="15" t="s">
        <v>69</v>
      </c>
      <c r="F34" s="46">
        <v>0</v>
      </c>
      <c r="G34" s="10" t="s">
        <v>73</v>
      </c>
      <c r="H34" s="14"/>
      <c r="I34" s="15" t="s">
        <v>69</v>
      </c>
      <c r="J34" s="37" t="s">
        <v>32</v>
      </c>
      <c r="K34" s="47" t="s">
        <v>69</v>
      </c>
      <c r="L34" s="38" t="s">
        <v>69</v>
      </c>
      <c r="M34" s="38" t="s">
        <v>32</v>
      </c>
      <c r="N34" s="47" t="s">
        <v>69</v>
      </c>
      <c r="O34" s="38" t="s">
        <v>69</v>
      </c>
    </row>
    <row r="35" spans="1:15" ht="15" customHeight="1" x14ac:dyDescent="0.3">
      <c r="A35" s="43" t="s">
        <v>33</v>
      </c>
      <c r="B35" s="45">
        <v>9.8999999999999993E+37</v>
      </c>
      <c r="C35" s="10" t="s">
        <v>8</v>
      </c>
      <c r="D35" s="14"/>
      <c r="E35" s="15" t="s">
        <v>69</v>
      </c>
      <c r="F35" s="46">
        <v>0</v>
      </c>
      <c r="G35" s="10" t="s">
        <v>73</v>
      </c>
      <c r="H35" s="14"/>
      <c r="I35" s="15" t="s">
        <v>69</v>
      </c>
      <c r="J35" s="37" t="s">
        <v>33</v>
      </c>
      <c r="K35" s="47" t="s">
        <v>69</v>
      </c>
      <c r="L35" s="38" t="s">
        <v>69</v>
      </c>
      <c r="M35" s="38" t="s">
        <v>33</v>
      </c>
      <c r="N35" s="47" t="s">
        <v>69</v>
      </c>
      <c r="O35" s="38" t="s">
        <v>69</v>
      </c>
    </row>
    <row r="36" spans="1:15" ht="15" customHeight="1" x14ac:dyDescent="0.3">
      <c r="A36" s="43" t="s">
        <v>34</v>
      </c>
      <c r="B36" s="45">
        <v>266.56599999999997</v>
      </c>
      <c r="C36" s="10" t="s">
        <v>8</v>
      </c>
      <c r="D36" s="14"/>
      <c r="E36" s="15" t="s">
        <v>69</v>
      </c>
      <c r="F36" s="46">
        <v>-91.512022194911609</v>
      </c>
      <c r="G36" s="10" t="s">
        <v>73</v>
      </c>
      <c r="H36" s="14"/>
      <c r="I36" s="15" t="s">
        <v>69</v>
      </c>
      <c r="J36" s="37" t="s">
        <v>34</v>
      </c>
      <c r="K36" s="47" t="s">
        <v>69</v>
      </c>
      <c r="L36" s="38" t="s">
        <v>69</v>
      </c>
      <c r="M36" s="38" t="s">
        <v>34</v>
      </c>
      <c r="N36" s="47" t="s">
        <v>69</v>
      </c>
      <c r="O36" s="38" t="s">
        <v>69</v>
      </c>
    </row>
    <row r="37" spans="1:15" ht="15" customHeight="1" x14ac:dyDescent="0.3">
      <c r="A37" s="43" t="s">
        <v>35</v>
      </c>
      <c r="B37" s="45">
        <v>13.874000000000001</v>
      </c>
      <c r="C37" s="10" t="s">
        <v>8</v>
      </c>
      <c r="D37" s="14"/>
      <c r="E37" s="15" t="s">
        <v>69</v>
      </c>
      <c r="F37" s="46">
        <v>-609.11309541952892</v>
      </c>
      <c r="G37" s="10" t="s">
        <v>73</v>
      </c>
      <c r="H37" s="14"/>
      <c r="I37" s="15" t="s">
        <v>69</v>
      </c>
      <c r="J37" s="37" t="s">
        <v>35</v>
      </c>
      <c r="K37" s="47" t="s">
        <v>69</v>
      </c>
      <c r="L37" s="38" t="s">
        <v>69</v>
      </c>
      <c r="M37" s="38" t="s">
        <v>35</v>
      </c>
      <c r="N37" s="47" t="s">
        <v>69</v>
      </c>
      <c r="O37" s="38" t="s">
        <v>69</v>
      </c>
    </row>
    <row r="38" spans="1:15" ht="15" customHeight="1" x14ac:dyDescent="0.3">
      <c r="A38" s="42" t="s">
        <v>40</v>
      </c>
      <c r="B38" s="45">
        <v>224.392</v>
      </c>
      <c r="C38" s="10" t="s">
        <v>8</v>
      </c>
      <c r="D38" s="14"/>
      <c r="E38" s="15" t="s">
        <v>69</v>
      </c>
      <c r="F38" s="46">
        <v>498.30632683547532</v>
      </c>
      <c r="G38" s="10" t="s">
        <v>73</v>
      </c>
      <c r="H38" s="14"/>
      <c r="I38" s="15" t="s">
        <v>69</v>
      </c>
      <c r="J38" s="37" t="s">
        <v>40</v>
      </c>
      <c r="K38" s="47" t="s">
        <v>69</v>
      </c>
      <c r="L38" s="38" t="s">
        <v>69</v>
      </c>
      <c r="M38" s="38" t="s">
        <v>40</v>
      </c>
      <c r="N38" s="47" t="s">
        <v>69</v>
      </c>
      <c r="O38" s="38" t="s">
        <v>69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277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434.08318700000001</v>
      </c>
      <c r="D2" s="20">
        <v>417.70714600000002</v>
      </c>
      <c r="E2" s="20">
        <v>753.68142699999999</v>
      </c>
      <c r="F2" s="49">
        <f>IFERROR(SUM(C2:E2),IF(Data!$B$2="",0,"-"))</f>
        <v>1605.4717599999999</v>
      </c>
      <c r="G2" s="50">
        <f>IFERROR(F2-Annex!$B$10,IF(Data!$B$2="",0,"-"))</f>
        <v>299.31376</v>
      </c>
      <c r="H2" s="50" t="str">
        <f>IFERROR(-14000*(G2-INDEX(G:G,IFERROR(MATCH($B2-Annex!$B$11/60,$B:$B),2)))/(60*($B2-INDEX($B:$B,IFERROR(MATCH($B2-Annex!$B$11/60,$B:$B),2)))),IF(Data!$B$2="",0,"-"))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9.8999999999999993E+37</v>
      </c>
      <c r="N2" s="20">
        <v>9.8999999999999993E+37</v>
      </c>
      <c r="O2" s="20">
        <v>51.738999999999997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9.8999999999999993E+37</v>
      </c>
      <c r="U2" s="20">
        <v>9.8999999999999993E+37</v>
      </c>
      <c r="V2" s="20">
        <v>-181.708</v>
      </c>
      <c r="W2" s="20">
        <v>21.773</v>
      </c>
      <c r="X2" s="20">
        <v>21.939</v>
      </c>
      <c r="Y2" s="20">
        <v>22.231999999999999</v>
      </c>
      <c r="Z2" s="20">
        <v>22.359000000000002</v>
      </c>
      <c r="AA2" s="20">
        <v>22.431999999999999</v>
      </c>
      <c r="AB2" s="20">
        <v>22.741</v>
      </c>
      <c r="AC2" s="20">
        <v>24.032</v>
      </c>
      <c r="AD2" s="20">
        <v>391.66500000000002</v>
      </c>
      <c r="AE2" s="20">
        <v>9.8999999999999993E+37</v>
      </c>
      <c r="AF2" s="20">
        <v>9.8999999999999993E+37</v>
      </c>
      <c r="AG2" s="20">
        <v>9.8999999999999993E+37</v>
      </c>
      <c r="AH2" s="20">
        <v>9.8999999999999993E+37</v>
      </c>
      <c r="AI2" s="20">
        <v>9.8999999999999993E+37</v>
      </c>
    </row>
    <row r="3" spans="1:35" x14ac:dyDescent="0.3">
      <c r="A3" s="5">
        <v>2</v>
      </c>
      <c r="B3" s="19">
        <v>8.9666666463017464E-2</v>
      </c>
      <c r="C3" s="20">
        <v>434.11765400000002</v>
      </c>
      <c r="D3" s="20">
        <v>417.68443100000002</v>
      </c>
      <c r="E3" s="20">
        <v>753.61995999999999</v>
      </c>
      <c r="F3" s="49">
        <f>IFERROR(SUM(C3:E3),IF(Data!$B$2="",0,"-"))</f>
        <v>1605.422045</v>
      </c>
      <c r="G3" s="50">
        <f>IFERROR(F3-Annex!$B$10,IF(Data!$B$2="",0,"-"))</f>
        <v>299.26404500000012</v>
      </c>
      <c r="H3" s="50">
        <f>IFERROR(-14000*(G3-INDEX(G:G,IFERROR(MATCH($B3-Annex!$B$11/60,$B:$B),2)))/(60*($B3-INDEX($B:$B,IFERROR(MATCH($B3-Annex!$B$11/60,$B:$B),2)))),IF(Data!$B$2="",0,"-"))</f>
        <v>129.36988876934205</v>
      </c>
      <c r="I3" s="50">
        <f>IFERROR(AVERAGE(INDEX(K:K,IFERROR(MATCH($B3-Annex!$B$4/60,$B:$B),2)):K3),IF(Data!$B$2="",0,"-"))</f>
        <v>5.4469376790117275E+141</v>
      </c>
      <c r="J3" s="50">
        <f>IFERROR(AVERAGE(INDEX(L:L,IFERROR(MATCH($B3-Annex!$B$4/60,$B:$B),2)):L3),IF(Data!$B$2="",0,"-"))</f>
        <v>5.4469376790117275E+141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5.4469376790117275E+141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5.4469376790117275E+141</v>
      </c>
      <c r="M3" s="20">
        <v>9.8999999999999993E+37</v>
      </c>
      <c r="N3" s="20">
        <v>9.8999999999999993E+37</v>
      </c>
      <c r="O3" s="20">
        <v>8.1020000000000003</v>
      </c>
      <c r="P3" s="50">
        <f>IFERROR(AVERAGE(INDEX(R:R,IFERROR(MATCH($B3-Annex!$B$4/60,$B:$B),2)):R3),IF(Data!$B$2="",0,"-"))</f>
        <v>-9.6607806910863572E+37</v>
      </c>
      <c r="Q3" s="50">
        <f>IFERROR(AVERAGE(INDEX(S:S,IFERROR(MATCH($B3-Annex!$B$4/60,$B:$B),2)):S3),IF(Data!$B$2="",0,"-"))</f>
        <v>-9.6607806910863572E+37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-9.6607806910863572E+37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-9.6607806910863572E+37</v>
      </c>
      <c r="T3" s="20">
        <v>-61.09</v>
      </c>
      <c r="U3" s="20">
        <v>-76.551000000000002</v>
      </c>
      <c r="V3" s="20">
        <v>-169.066</v>
      </c>
      <c r="W3" s="20">
        <v>21.92</v>
      </c>
      <c r="X3" s="20">
        <v>22.195</v>
      </c>
      <c r="Y3" s="20">
        <v>22.195</v>
      </c>
      <c r="Z3" s="20">
        <v>22.414000000000001</v>
      </c>
      <c r="AA3" s="20">
        <v>22.341000000000001</v>
      </c>
      <c r="AB3" s="20">
        <v>22.995999999999999</v>
      </c>
      <c r="AC3" s="20">
        <v>24.178000000000001</v>
      </c>
      <c r="AD3" s="20">
        <v>279.73</v>
      </c>
      <c r="AE3" s="20">
        <v>9.8999999999999993E+37</v>
      </c>
      <c r="AF3" s="20">
        <v>9.8999999999999993E+37</v>
      </c>
      <c r="AG3" s="20">
        <v>-83.17</v>
      </c>
      <c r="AH3" s="20">
        <v>9.8999999999999993E+37</v>
      </c>
      <c r="AI3" s="20">
        <v>9.8999999999999993E+37</v>
      </c>
    </row>
    <row r="4" spans="1:35" x14ac:dyDescent="0.3">
      <c r="A4" s="5">
        <v>3</v>
      </c>
      <c r="B4" s="19">
        <v>0.17416667542420328</v>
      </c>
      <c r="C4" s="20">
        <v>434.05628000000002</v>
      </c>
      <c r="D4" s="20">
        <v>417.66170599999998</v>
      </c>
      <c r="E4" s="20">
        <v>753.64774299999999</v>
      </c>
      <c r="F4" s="49">
        <f>IFERROR(SUM(C4:E4),IF(Data!$B$2="",0,"-"))</f>
        <v>1605.3657290000001</v>
      </c>
      <c r="G4" s="50">
        <f>IFERROR(F4-Annex!$B$10,IF(Data!$B$2="",0,"-"))</f>
        <v>299.2077290000002</v>
      </c>
      <c r="H4" s="50">
        <f>IFERROR(-14000*(G4-INDEX(G:G,IFERROR(MATCH($B4-Annex!$B$11/60,$B:$B),2)))/(60*($B4-INDEX($B:$B,IFERROR(MATCH($B4-Annex!$B$11/60,$B:$B),2)))),IF(Data!$B$2="",0,"-"))</f>
        <v>142.05109333551934</v>
      </c>
      <c r="I4" s="50">
        <f>IFERROR(AVERAGE(INDEX(K:K,IFERROR(MATCH($B4-Annex!$B$4/60,$B:$B),2)):K4),IF(Data!$B$2="",0,"-"))</f>
        <v>5.4469376790117275E+141</v>
      </c>
      <c r="J4" s="50">
        <f>IFERROR(AVERAGE(INDEX(L:L,IFERROR(MATCH($B4-Annex!$B$4/60,$B:$B),2)):L4),IF(Data!$B$2="",0,"-"))</f>
        <v>5.4469376790117275E+141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5.4469376790117275E+141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5.4469376790117275E+141</v>
      </c>
      <c r="M4" s="20">
        <v>9.8999999999999993E+37</v>
      </c>
      <c r="N4" s="20">
        <v>9.8999999999999993E+37</v>
      </c>
      <c r="O4" s="20">
        <v>-12.917</v>
      </c>
      <c r="P4" s="50">
        <f>IFERROR(AVERAGE(INDEX(R:R,IFERROR(MATCH($B4-Annex!$B$4/60,$B:$B),2)):R4),IF(Data!$B$2="",0,"-"))</f>
        <v>-7.3172323257616865E+37</v>
      </c>
      <c r="Q4" s="50">
        <f>IFERROR(AVERAGE(INDEX(S:S,IFERROR(MATCH($B4-Annex!$B$4/60,$B:$B),2)):S4),IF(Data!$B$2="",0,"-"))</f>
        <v>-7.3172323257616865E+37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-4.9736839604370167E+37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-4.9736839604370167E+37</v>
      </c>
      <c r="T4" s="20">
        <v>53.235999999999997</v>
      </c>
      <c r="U4" s="20">
        <v>-19.966999999999999</v>
      </c>
      <c r="V4" s="20">
        <v>-57.597999999999999</v>
      </c>
      <c r="W4" s="20">
        <v>22.468</v>
      </c>
      <c r="X4" s="20">
        <v>23.286999999999999</v>
      </c>
      <c r="Y4" s="20">
        <v>23.814</v>
      </c>
      <c r="Z4" s="20">
        <v>23.341000000000001</v>
      </c>
      <c r="AA4" s="20">
        <v>22.85</v>
      </c>
      <c r="AB4" s="20">
        <v>23.541</v>
      </c>
      <c r="AC4" s="20">
        <v>25.251000000000001</v>
      </c>
      <c r="AD4" s="20">
        <v>209.39400000000001</v>
      </c>
      <c r="AE4" s="20">
        <v>9.8999999999999993E+37</v>
      </c>
      <c r="AF4" s="20">
        <v>9.8999999999999993E+37</v>
      </c>
      <c r="AG4" s="20">
        <v>-134.386</v>
      </c>
      <c r="AH4" s="20">
        <v>9.8999999999999993E+37</v>
      </c>
      <c r="AI4" s="20">
        <v>9.8999999999999993E+37</v>
      </c>
    </row>
    <row r="5" spans="1:35" x14ac:dyDescent="0.3">
      <c r="A5" s="5">
        <v>4</v>
      </c>
      <c r="B5" s="19">
        <v>0.26816667057573795</v>
      </c>
      <c r="C5" s="20">
        <v>434.02685000000002</v>
      </c>
      <c r="D5" s="20">
        <v>417.70041300000003</v>
      </c>
      <c r="E5" s="20">
        <v>753.68816300000003</v>
      </c>
      <c r="F5" s="49">
        <f>IFERROR(SUM(C5:E5),IF(Data!$B$2="",0,"-"))</f>
        <v>1605.415426</v>
      </c>
      <c r="G5" s="50">
        <f>IFERROR(F5-Annex!$B$10,IF(Data!$B$2="",0,"-"))</f>
        <v>299.25742600000012</v>
      </c>
      <c r="H5" s="50">
        <f>IFERROR(-14000*(G5-INDEX(G:G,IFERROR(MATCH($B5-Annex!$B$11/60,$B:$B),2)))/(60*($B5-INDEX($B:$B,IFERROR(MATCH($B5-Annex!$B$11/60,$B:$B),2)))),IF(Data!$B$2="",0,"-"))</f>
        <v>49.01653129283762</v>
      </c>
      <c r="I5" s="50">
        <f>IFERROR(AVERAGE(INDEX(K:K,IFERROR(MATCH($B5-Annex!$B$4/60,$B:$B),2)):K5),IF(Data!$B$2="",0,"-"))</f>
        <v>5.4469376790117275E+141</v>
      </c>
      <c r="J5" s="50">
        <f>IFERROR(AVERAGE(INDEX(L:L,IFERROR(MATCH($B5-Annex!$B$4/60,$B:$B),2)):L5),IF(Data!$B$2="",0,"-"))</f>
        <v>5.4469376790117275E+141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5.4469376790117275E+141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5.4469376790117275E+141</v>
      </c>
      <c r="M5" s="20">
        <v>9.8999999999999993E+37</v>
      </c>
      <c r="N5" s="20">
        <v>9.8999999999999993E+37</v>
      </c>
      <c r="O5" s="20">
        <v>-33.851999999999997</v>
      </c>
      <c r="P5" s="50">
        <f>IFERROR(AVERAGE(INDEX(R:R,IFERROR(MATCH($B5-Annex!$B$4/60,$B:$B),2)):R5),IF(Data!$B$2="",0,"-"))</f>
        <v>-4.878154883841124E+37</v>
      </c>
      <c r="Q5" s="50">
        <f>IFERROR(AVERAGE(INDEX(S:S,IFERROR(MATCH($B5-Annex!$B$4/60,$B:$B),2)):S5),IF(Data!$B$2="",0,"-"))</f>
        <v>-4.878154883841124E+37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79.473565707665315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40.723349870311239</v>
      </c>
      <c r="T5" s="20">
        <v>89.677000000000007</v>
      </c>
      <c r="U5" s="20">
        <v>6.0620000000000003</v>
      </c>
      <c r="V5" s="20">
        <v>8.157</v>
      </c>
      <c r="W5" s="20">
        <v>22.905000000000001</v>
      </c>
      <c r="X5" s="20">
        <v>23.158999999999999</v>
      </c>
      <c r="Y5" s="20">
        <v>23.76</v>
      </c>
      <c r="Z5" s="20">
        <v>24.524000000000001</v>
      </c>
      <c r="AA5" s="20">
        <v>23.922999999999998</v>
      </c>
      <c r="AB5" s="20">
        <v>24.923999999999999</v>
      </c>
      <c r="AC5" s="20">
        <v>27.178999999999998</v>
      </c>
      <c r="AD5" s="20">
        <v>234.541</v>
      </c>
      <c r="AE5" s="20">
        <v>9.8999999999999993E+37</v>
      </c>
      <c r="AF5" s="20">
        <v>9.8999999999999993E+37</v>
      </c>
      <c r="AG5" s="20">
        <v>9.8999999999999993E+37</v>
      </c>
      <c r="AH5" s="20">
        <v>9.8999999999999993E+37</v>
      </c>
      <c r="AI5" s="20">
        <v>9.8999999999999993E+37</v>
      </c>
    </row>
    <row r="6" spans="1:35" x14ac:dyDescent="0.3">
      <c r="A6" s="5">
        <v>5</v>
      </c>
      <c r="B6" s="19">
        <v>0.36200000206008554</v>
      </c>
      <c r="C6" s="20">
        <v>434.02349199999998</v>
      </c>
      <c r="D6" s="20">
        <v>417.701258</v>
      </c>
      <c r="E6" s="20">
        <v>753.72941900000001</v>
      </c>
      <c r="F6" s="49">
        <f>IFERROR(SUM(C6:E6),IF(Data!$B$2="",0,"-"))</f>
        <v>1605.4541690000001</v>
      </c>
      <c r="G6" s="50">
        <f>IFERROR(F6-Annex!$B$10,IF(Data!$B$2="",0,"-"))</f>
        <v>299.29616900000019</v>
      </c>
      <c r="H6" s="50">
        <f>IFERROR(-14000*(G6-INDEX(G:G,IFERROR(MATCH($B6-Annex!$B$11/60,$B:$B),2)))/(60*($B6-INDEX($B:$B,IFERROR(MATCH($B6-Annex!$B$11/60,$B:$B),2)))),IF(Data!$B$2="",0,"-"))</f>
        <v>11.338581887470053</v>
      </c>
      <c r="I6" s="50">
        <f>IFERROR(AVERAGE(INDEX(K:K,IFERROR(MATCH($B6-Annex!$B$4/60,$B:$B),2)):K6),IF(Data!$B$2="",0,"-"))</f>
        <v>5.4469376790117275E+141</v>
      </c>
      <c r="J6" s="50">
        <f>IFERROR(AVERAGE(INDEX(L:L,IFERROR(MATCH($B6-Annex!$B$4/60,$B:$B),2)):L6),IF(Data!$B$2="",0,"-"))</f>
        <v>5.4469376790117275E+141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5.4469376790117275E+141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5.4469376790117275E+141</v>
      </c>
      <c r="M6" s="20">
        <v>9.8999999999999993E+37</v>
      </c>
      <c r="N6" s="20">
        <v>9.8999999999999993E+37</v>
      </c>
      <c r="O6" s="20">
        <v>-47.66</v>
      </c>
      <c r="P6" s="50">
        <f>IFERROR(AVERAGE(INDEX(R:R,IFERROR(MATCH($B6-Annex!$B$4/60,$B:$B),2)):R6),IF(Data!$B$2="",0,"-"))</f>
        <v>-3.6586161628808433E+37</v>
      </c>
      <c r="Q6" s="50">
        <f>IFERROR(AVERAGE(INDEX(S:S,IFERROR(MATCH($B6-Annex!$B$4/60,$B:$B),2)):S6),IF(Data!$B$2="",0,"-"))</f>
        <v>-3.6586161628808433E+37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41.952984650637021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-16.491165865669821</v>
      </c>
      <c r="T6" s="20">
        <v>137.01400000000001</v>
      </c>
      <c r="U6" s="20">
        <v>-37.506</v>
      </c>
      <c r="V6" s="20">
        <v>113.52800000000001</v>
      </c>
      <c r="W6" s="20">
        <v>24.013999999999999</v>
      </c>
      <c r="X6" s="20">
        <v>23.978000000000002</v>
      </c>
      <c r="Y6" s="20">
        <v>23.741</v>
      </c>
      <c r="Z6" s="20">
        <v>24.233000000000001</v>
      </c>
      <c r="AA6" s="20">
        <v>23.795999999999999</v>
      </c>
      <c r="AB6" s="20">
        <v>24.995999999999999</v>
      </c>
      <c r="AC6" s="20">
        <v>28.962</v>
      </c>
      <c r="AD6" s="20">
        <v>237.84200000000001</v>
      </c>
      <c r="AE6" s="20">
        <v>9.8999999999999993E+37</v>
      </c>
      <c r="AF6" s="20">
        <v>9.8999999999999993E+37</v>
      </c>
      <c r="AG6" s="20">
        <v>-136.18799999999999</v>
      </c>
      <c r="AH6" s="20">
        <v>9.8999999999999993E+37</v>
      </c>
      <c r="AI6" s="20">
        <v>-108.10299999999999</v>
      </c>
    </row>
    <row r="7" spans="1:35" x14ac:dyDescent="0.3">
      <c r="A7" s="5">
        <v>6</v>
      </c>
      <c r="B7" s="19">
        <v>0.45483334106393158</v>
      </c>
      <c r="C7" s="20">
        <v>434.04619500000001</v>
      </c>
      <c r="D7" s="20">
        <v>417.627205</v>
      </c>
      <c r="E7" s="20">
        <v>753.61406899999997</v>
      </c>
      <c r="F7" s="49">
        <f>IFERROR(SUM(C7:E7),IF(Data!$B$2="",0,"-"))</f>
        <v>1605.2874689999999</v>
      </c>
      <c r="G7" s="50">
        <f>IFERROR(F7-Annex!$B$10,IF(Data!$B$2="",0,"-"))</f>
        <v>299.12946899999997</v>
      </c>
      <c r="H7" s="50">
        <f>IFERROR(-14000*(G7-INDEX(G:G,IFERROR(MATCH($B7-Annex!$B$11/60,$B:$B),2)))/(60*($B7-INDEX($B:$B,IFERROR(MATCH($B7-Annex!$B$11/60,$B:$B),2)))),IF(Data!$B$2="",0,"-"))</f>
        <v>94.542834596850938</v>
      </c>
      <c r="I7" s="50">
        <f>IFERROR(AVERAGE(INDEX(K:K,IFERROR(MATCH($B7-Annex!$B$4/60,$B:$B),2)):K7),IF(Data!$B$2="",0,"-"))</f>
        <v>5.4469376790117268E+141</v>
      </c>
      <c r="J7" s="50">
        <f>IFERROR(AVERAGE(INDEX(L:L,IFERROR(MATCH($B7-Annex!$B$4/60,$B:$B),2)):L7),IF(Data!$B$2="",0,"-"))</f>
        <v>5.4469376790117268E+141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5.4469376790117275E+141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5.4469376790117275E+141</v>
      </c>
      <c r="M7" s="20">
        <v>9.8999999999999993E+37</v>
      </c>
      <c r="N7" s="20">
        <v>9.8999999999999993E+37</v>
      </c>
      <c r="O7" s="20">
        <v>-1.5229999999999999</v>
      </c>
      <c r="P7" s="50">
        <f>IFERROR(AVERAGE(INDEX(R:R,IFERROR(MATCH($B7-Annex!$B$4/60,$B:$B),2)):R7),IF(Data!$B$2="",0,"-"))</f>
        <v>-2.9268929303046746E+37</v>
      </c>
      <c r="Q7" s="50">
        <f>IFERROR(AVERAGE(INDEX(S:S,IFERROR(MATCH($B7-Annex!$B$4/60,$B:$B),2)):S7),IF(Data!$B$2="",0,"-"))</f>
        <v>-2.9268929303046746E+37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17.278575705419911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4.7869833438568623</v>
      </c>
      <c r="T7" s="20">
        <v>120.70699999999999</v>
      </c>
      <c r="U7" s="20">
        <v>24.013999999999999</v>
      </c>
      <c r="V7" s="20">
        <v>96.373000000000005</v>
      </c>
      <c r="W7" s="20">
        <v>26.742999999999999</v>
      </c>
      <c r="X7" s="20">
        <v>26.87</v>
      </c>
      <c r="Y7" s="20">
        <v>23.56</v>
      </c>
      <c r="Z7" s="20">
        <v>25.614999999999998</v>
      </c>
      <c r="AA7" s="20">
        <v>24.942</v>
      </c>
      <c r="AB7" s="20">
        <v>25.905999999999999</v>
      </c>
      <c r="AC7" s="20">
        <v>31.071999999999999</v>
      </c>
      <c r="AD7" s="20">
        <v>199.624</v>
      </c>
      <c r="AE7" s="20">
        <v>9.8999999999999993E+37</v>
      </c>
      <c r="AF7" s="20">
        <v>9.8999999999999993E+37</v>
      </c>
      <c r="AG7" s="20">
        <v>-176.05799999999999</v>
      </c>
      <c r="AH7" s="20">
        <v>9.8999999999999993E+37</v>
      </c>
      <c r="AI7" s="20">
        <v>-88.433000000000007</v>
      </c>
    </row>
    <row r="8" spans="1:35" x14ac:dyDescent="0.3">
      <c r="A8" s="5">
        <v>7</v>
      </c>
      <c r="B8" s="19">
        <v>0.54866667254827917</v>
      </c>
      <c r="C8" s="20">
        <v>434.08569999999997</v>
      </c>
      <c r="D8" s="20">
        <v>417.63814500000001</v>
      </c>
      <c r="E8" s="20">
        <v>753.68479000000002</v>
      </c>
      <c r="F8" s="49">
        <f>IFERROR(SUM(C8:E8),IF(Data!$B$2="",0,"-"))</f>
        <v>1605.408635</v>
      </c>
      <c r="G8" s="50">
        <f>IFERROR(F8-Annex!$B$10,IF(Data!$B$2="",0,"-"))</f>
        <v>299.2506350000001</v>
      </c>
      <c r="H8" s="50">
        <f>IFERROR(-14000*(G8-INDEX(G:G,IFERROR(MATCH($B8-Annex!$B$11/60,$B:$B),2)))/(60*($B8-INDEX($B:$B,IFERROR(MATCH($B8-Annex!$B$11/60,$B:$B),2)))),IF(Data!$B$2="",0,"-"))</f>
        <v>26.845382458230596</v>
      </c>
      <c r="I8" s="50">
        <f>IFERROR(AVERAGE(INDEX(K:K,IFERROR(MATCH($B8-Annex!$B$4/60,$B:$B),2)):K8),IF(Data!$B$2="",0,"-"))</f>
        <v>5.4469376790117275E+141</v>
      </c>
      <c r="J8" s="50">
        <f>IFERROR(AVERAGE(INDEX(L:L,IFERROR(MATCH($B8-Annex!$B$4/60,$B:$B),2)):L8),IF(Data!$B$2="",0,"-"))</f>
        <v>5.4469376790117275E+141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5.4469376790117275E+141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5.4469376790117275E+141</v>
      </c>
      <c r="M8" s="20">
        <v>9.8999999999999993E+37</v>
      </c>
      <c r="N8" s="20">
        <v>9.8999999999999993E+37</v>
      </c>
      <c r="O8" s="20">
        <v>-49.777999999999999</v>
      </c>
      <c r="P8" s="50">
        <f>IFERROR(AVERAGE(INDEX(R:R,IFERROR(MATCH($B8-Annex!$B$4/60,$B:$B),2)):R8),IF(Data!$B$2="",0,"-"))</f>
        <v>-2.439077441920562E+37</v>
      </c>
      <c r="Q8" s="50">
        <f>IFERROR(AVERAGE(INDEX(S:S,IFERROR(MATCH($B8-Annex!$B$4/60,$B:$B),2)):S8),IF(Data!$B$2="",0,"-"))</f>
        <v>-2.439077441920562E+37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34.636752643834697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-19.523686207434569</v>
      </c>
      <c r="T8" s="20">
        <v>199.071</v>
      </c>
      <c r="U8" s="20">
        <v>-54.787999999999997</v>
      </c>
      <c r="V8" s="20">
        <v>150.57499999999999</v>
      </c>
      <c r="W8" s="20">
        <v>35.792000000000002</v>
      </c>
      <c r="X8" s="20">
        <v>32.872</v>
      </c>
      <c r="Y8" s="20">
        <v>23.832000000000001</v>
      </c>
      <c r="Z8" s="20">
        <v>25.178000000000001</v>
      </c>
      <c r="AA8" s="20">
        <v>26.742999999999999</v>
      </c>
      <c r="AB8" s="20">
        <v>27.125</v>
      </c>
      <c r="AC8" s="20">
        <v>32.6</v>
      </c>
      <c r="AD8" s="20">
        <v>301.846</v>
      </c>
      <c r="AE8" s="20">
        <v>9.8999999999999993E+37</v>
      </c>
      <c r="AF8" s="20">
        <v>9.8999999999999993E+37</v>
      </c>
      <c r="AG8" s="20">
        <v>-89.885999999999996</v>
      </c>
      <c r="AH8" s="20">
        <v>9.8999999999999993E+37</v>
      </c>
      <c r="AI8" s="20">
        <v>66.92</v>
      </c>
    </row>
    <row r="9" spans="1:35" x14ac:dyDescent="0.3">
      <c r="A9" s="5">
        <v>8</v>
      </c>
      <c r="B9" s="19">
        <v>0.64733333420008421</v>
      </c>
      <c r="C9" s="20">
        <v>434.07056799999998</v>
      </c>
      <c r="D9" s="20">
        <v>417.670119</v>
      </c>
      <c r="E9" s="20">
        <v>753.64774299999999</v>
      </c>
      <c r="F9" s="49">
        <f>IFERROR(SUM(C9:E9),IF(Data!$B$2="",0,"-"))</f>
        <v>1605.38843</v>
      </c>
      <c r="G9" s="50">
        <f>IFERROR(F9-Annex!$B$10,IF(Data!$B$2="",0,"-"))</f>
        <v>299.23043000000007</v>
      </c>
      <c r="H9" s="50">
        <f>IFERROR(-14000*(G9-INDEX(G:G,IFERROR(MATCH($B9-Annex!$B$11/60,$B:$B),2)))/(60*($B9-INDEX($B:$B,IFERROR(MATCH($B9-Annex!$B$11/60,$B:$B),2)))),IF(Data!$B$2="",0,"-"))</f>
        <v>30.036560206925948</v>
      </c>
      <c r="I9" s="50">
        <f>IFERROR(AVERAGE(INDEX(K:K,IFERROR(MATCH($B9-Annex!$B$4/60,$B:$B),2)):K9),IF(Data!$B$2="",0,"-"))</f>
        <v>5.4469376790117275E+141</v>
      </c>
      <c r="J9" s="50">
        <f>IFERROR(AVERAGE(INDEX(L:L,IFERROR(MATCH($B9-Annex!$B$4/60,$B:$B),2)):L9),IF(Data!$B$2="",0,"-"))</f>
        <v>5.4469376790117275E+141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5.4469376790117275E+141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5.4469376790117275E+141</v>
      </c>
      <c r="M9" s="20">
        <v>9.8999999999999993E+37</v>
      </c>
      <c r="N9" s="20">
        <v>9.8999999999999993E+37</v>
      </c>
      <c r="O9" s="20">
        <v>-29.806999999999999</v>
      </c>
      <c r="P9" s="50">
        <f>IFERROR(AVERAGE(INDEX(R:R,IFERROR(MATCH($B9-Annex!$B$4/60,$B:$B),2)):R9),IF(Data!$B$2="",0,"-"))</f>
        <v>-2.0906378073604819E+37</v>
      </c>
      <c r="Q9" s="50">
        <f>IFERROR(AVERAGE(INDEX(S:S,IFERROR(MATCH($B9-Annex!$B$4/60,$B:$B),2)):S9),IF(Data!$B$2="",0,"-"))</f>
        <v>-2.0906378073604819E+37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38.049960309019696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7.9068980786538594</v>
      </c>
      <c r="T9" s="20">
        <v>182.61</v>
      </c>
      <c r="U9" s="20">
        <v>41.258000000000003</v>
      </c>
      <c r="V9" s="20">
        <v>49.887</v>
      </c>
      <c r="W9" s="20">
        <v>38.04</v>
      </c>
      <c r="X9" s="20">
        <v>44.188000000000002</v>
      </c>
      <c r="Y9" s="20">
        <v>29.925999999999998</v>
      </c>
      <c r="Z9" s="20">
        <v>29.416</v>
      </c>
      <c r="AA9" s="20">
        <v>29.635000000000002</v>
      </c>
      <c r="AB9" s="20">
        <v>29.452999999999999</v>
      </c>
      <c r="AC9" s="20">
        <v>35.954000000000001</v>
      </c>
      <c r="AD9" s="20">
        <v>236.72900000000001</v>
      </c>
      <c r="AE9" s="20">
        <v>9.8999999999999993E+37</v>
      </c>
      <c r="AF9" s="20">
        <v>9.8999999999999993E+37</v>
      </c>
      <c r="AG9" s="20">
        <v>37.356000000000002</v>
      </c>
      <c r="AH9" s="20">
        <v>9.8999999999999993E+37</v>
      </c>
      <c r="AI9" s="20">
        <v>60.841000000000001</v>
      </c>
    </row>
    <row r="10" spans="1:35" x14ac:dyDescent="0.3">
      <c r="A10" s="5">
        <v>9</v>
      </c>
      <c r="B10" s="19">
        <v>0.7408333383500576</v>
      </c>
      <c r="C10" s="20">
        <v>434.07056799999998</v>
      </c>
      <c r="D10" s="20">
        <v>417.67096500000002</v>
      </c>
      <c r="E10" s="20">
        <v>753.67806299999995</v>
      </c>
      <c r="F10" s="49">
        <f>IFERROR(SUM(C10:E10),IF(Data!$B$2="",0,"-"))</f>
        <v>1605.419596</v>
      </c>
      <c r="G10" s="50">
        <f>IFERROR(F10-Annex!$B$10,IF(Data!$B$2="",0,"-"))</f>
        <v>299.26159600000005</v>
      </c>
      <c r="H10" s="50">
        <f>IFERROR(-14000*(G10-INDEX(G:G,IFERROR(MATCH($B10-Annex!$B$11/60,$B:$B),2)))/(60*($B10-INDEX($B:$B,IFERROR(MATCH($B10-Annex!$B$11/60,$B:$B),2)))),IF(Data!$B$2="",0,"-"))</f>
        <v>16.429606187939317</v>
      </c>
      <c r="I10" s="50">
        <f>IFERROR(AVERAGE(INDEX(K:K,IFERROR(MATCH($B10-Annex!$B$4/60,$B:$B),2)):K10),IF(Data!$B$2="",0,"-"))</f>
        <v>5.4469376790117275E+141</v>
      </c>
      <c r="J10" s="50">
        <f>IFERROR(AVERAGE(INDEX(L:L,IFERROR(MATCH($B10-Annex!$B$4/60,$B:$B),2)):L10),IF(Data!$B$2="",0,"-"))</f>
        <v>4.6688037248671947E+141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5.4469376790117275E+141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-4.5078057444861127E+37</v>
      </c>
      <c r="M10" s="20">
        <v>9.8999999999999993E+37</v>
      </c>
      <c r="N10" s="20">
        <v>-160.22</v>
      </c>
      <c r="O10" s="20">
        <v>-67.210999999999999</v>
      </c>
      <c r="P10" s="50">
        <f>IFERROR(AVERAGE(INDEX(R:R,IFERROR(MATCH($B10-Annex!$B$4/60,$B:$B),2)):R10),IF(Data!$B$2="",0,"-"))</f>
        <v>-7.1052628006243094E+36</v>
      </c>
      <c r="Q10" s="50">
        <f>IFERROR(AVERAGE(INDEX(S:S,IFERROR(MATCH($B10-Annex!$B$4/60,$B:$B),2)):S10),IF(Data!$B$2="",0,"-"))</f>
        <v>-7.1052628006243094E+36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1.4489527447252539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91.936295110130359</v>
      </c>
      <c r="T10" s="20">
        <v>173.37700000000001</v>
      </c>
      <c r="U10" s="20">
        <v>125.90300000000001</v>
      </c>
      <c r="V10" s="20">
        <v>-20.295000000000002</v>
      </c>
      <c r="W10" s="20">
        <v>40.753999999999998</v>
      </c>
      <c r="X10" s="20">
        <v>44.26</v>
      </c>
      <c r="Y10" s="20">
        <v>30.199000000000002</v>
      </c>
      <c r="Z10" s="20">
        <v>31.126000000000001</v>
      </c>
      <c r="AA10" s="20">
        <v>31.763000000000002</v>
      </c>
      <c r="AB10" s="20">
        <v>30.544</v>
      </c>
      <c r="AC10" s="20">
        <v>37.823999999999998</v>
      </c>
      <c r="AD10" s="20">
        <v>154.53700000000001</v>
      </c>
      <c r="AE10" s="20">
        <v>9.8999999999999993E+37</v>
      </c>
      <c r="AF10" s="20">
        <v>9.8999999999999993E+37</v>
      </c>
      <c r="AG10" s="20">
        <v>145.881</v>
      </c>
      <c r="AH10" s="20">
        <v>9.8999999999999993E+37</v>
      </c>
      <c r="AI10" s="20">
        <v>-0.15</v>
      </c>
    </row>
    <row r="11" spans="1:35" x14ac:dyDescent="0.3">
      <c r="A11" s="5">
        <v>10</v>
      </c>
      <c r="B11" s="19">
        <v>0.83450000616721809</v>
      </c>
      <c r="C11" s="20">
        <v>434.03189700000001</v>
      </c>
      <c r="D11" s="20">
        <v>417.61458499999998</v>
      </c>
      <c r="E11" s="20">
        <v>753.65868899999998</v>
      </c>
      <c r="F11" s="49">
        <f>IFERROR(SUM(C11:E11),IF(Data!$B$2="",0,"-"))</f>
        <v>1605.305171</v>
      </c>
      <c r="G11" s="50">
        <f>IFERROR(F11-Annex!$B$10,IF(Data!$B$2="",0,"-"))</f>
        <v>299.14717100000007</v>
      </c>
      <c r="H11" s="50">
        <f>IFERROR(-14000*(G11-INDEX(G:G,IFERROR(MATCH($B11-Annex!$B$11/60,$B:$B),2)))/(60*($B11-INDEX($B:$B,IFERROR(MATCH($B11-Annex!$B$11/60,$B:$B),2)))),IF(Data!$B$2="",0,"-"))</f>
        <v>46.579708063970408</v>
      </c>
      <c r="I11" s="50">
        <f>IFERROR(AVERAGE(INDEX(K:K,IFERROR(MATCH($B11-Annex!$B$4/60,$B:$B),2)):K11),IF(Data!$B$2="",0,"-"))</f>
        <v>5.4469376790117275E+141</v>
      </c>
      <c r="J11" s="50">
        <f>IFERROR(AVERAGE(INDEX(L:L,IFERROR(MATCH($B11-Annex!$B$4/60,$B:$B),2)):L11),IF(Data!$B$2="",0,"-"))</f>
        <v>4.6688037248671947E+141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5.4469376790117275E+141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5.4469376790117275E+141</v>
      </c>
      <c r="M11" s="20">
        <v>9.8999999999999993E+37</v>
      </c>
      <c r="N11" s="20">
        <v>9.8999999999999993E+37</v>
      </c>
      <c r="O11" s="20">
        <v>-38.76</v>
      </c>
      <c r="P11" s="50">
        <f>IFERROR(AVERAGE(INDEX(R:R,IFERROR(MATCH($B11-Annex!$B$4/60,$B:$B),2)):R11),IF(Data!$B$2="",0,"-"))</f>
        <v>18.552925344750896</v>
      </c>
      <c r="Q11" s="50">
        <f>IFERROR(AVERAGE(INDEX(S:S,IFERROR(MATCH($B11-Annex!$B$4/60,$B:$B),2)):S11),IF(Data!$B$2="",0,"-"))</f>
        <v>32.595035386240404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-82.970314348045605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118.8265733738349</v>
      </c>
      <c r="T11" s="20">
        <v>26.634</v>
      </c>
      <c r="U11" s="20">
        <v>276.733</v>
      </c>
      <c r="V11" s="20">
        <v>213.476</v>
      </c>
      <c r="W11" s="20">
        <v>48.052</v>
      </c>
      <c r="X11" s="20">
        <v>48.122999999999998</v>
      </c>
      <c r="Y11" s="20">
        <v>33.527000000000001</v>
      </c>
      <c r="Z11" s="20">
        <v>34.073</v>
      </c>
      <c r="AA11" s="20">
        <v>33.036000000000001</v>
      </c>
      <c r="AB11" s="20">
        <v>32.072000000000003</v>
      </c>
      <c r="AC11" s="20">
        <v>40.088999999999999</v>
      </c>
      <c r="AD11" s="20">
        <v>143.345</v>
      </c>
      <c r="AE11" s="20">
        <v>9.8999999999999993E+37</v>
      </c>
      <c r="AF11" s="20">
        <v>9.8999999999999993E+37</v>
      </c>
      <c r="AG11" s="20">
        <v>148.76400000000001</v>
      </c>
      <c r="AH11" s="20">
        <v>-196.143</v>
      </c>
      <c r="AI11" s="20">
        <v>9.8999999999999993E+37</v>
      </c>
    </row>
    <row r="12" spans="1:35" x14ac:dyDescent="0.3">
      <c r="A12" s="5">
        <v>11</v>
      </c>
      <c r="B12" s="19">
        <v>0.92850000131875277</v>
      </c>
      <c r="C12" s="20">
        <v>434.04367100000002</v>
      </c>
      <c r="D12" s="20">
        <v>417.65076599999998</v>
      </c>
      <c r="E12" s="20">
        <v>753.69405400000005</v>
      </c>
      <c r="F12" s="49">
        <f>IFERROR(SUM(C12:E12),IF(Data!$B$2="",0,"-"))</f>
        <v>1605.3884910000002</v>
      </c>
      <c r="G12" s="50">
        <f>IFERROR(F12-Annex!$B$10,IF(Data!$B$2="",0,"-"))</f>
        <v>299.23049100000026</v>
      </c>
      <c r="H12" s="50">
        <f>IFERROR(-14000*(G12-INDEX(G:G,IFERROR(MATCH($B12-Annex!$B$11/60,$B:$B),2)))/(60*($B12-INDEX($B:$B,IFERROR(MATCH($B12-Annex!$B$11/60,$B:$B),2)))),IF(Data!$B$2="",0,"-"))</f>
        <v>20.925614761096668</v>
      </c>
      <c r="I12" s="50">
        <f>IFERROR(AVERAGE(INDEX(K:K,IFERROR(MATCH($B12-Annex!$B$4/60,$B:$B),2)):K12),IF(Data!$B$2="",0,"-"))</f>
        <v>5.4469376790117275E+141</v>
      </c>
      <c r="J12" s="50">
        <f>IFERROR(AVERAGE(INDEX(L:L,IFERROR(MATCH($B12-Annex!$B$4/60,$B:$B),2)):L12),IF(Data!$B$2="",0,"-"))</f>
        <v>4.6688037248671947E+141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5.4469376790117275E+141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5.4469376790117275E+141</v>
      </c>
      <c r="M12" s="20">
        <v>9.8999999999999993E+37</v>
      </c>
      <c r="N12" s="20">
        <v>9.8999999999999993E+37</v>
      </c>
      <c r="O12" s="20">
        <v>84.742000000000004</v>
      </c>
      <c r="P12" s="50">
        <f>IFERROR(AVERAGE(INDEX(R:R,IFERROR(MATCH($B12-Annex!$B$4/60,$B:$B),2)):R12),IF(Data!$B$2="",0,"-"))</f>
        <v>-12.664539465174622</v>
      </c>
      <c r="Q12" s="50">
        <f>IFERROR(AVERAGE(INDEX(S:S,IFERROR(MATCH($B12-Annex!$B$4/60,$B:$B),2)):S12),IF(Data!$B$2="",0,"-"))</f>
        <v>41.426137638198433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-139.04868796181333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102.54106563401741</v>
      </c>
      <c r="T12" s="20">
        <v>-95.768000000000001</v>
      </c>
      <c r="U12" s="20">
        <v>311.654</v>
      </c>
      <c r="V12" s="20">
        <v>146.28299999999999</v>
      </c>
      <c r="W12" s="20">
        <v>51.168999999999997</v>
      </c>
      <c r="X12" s="20">
        <v>54.768000000000001</v>
      </c>
      <c r="Y12" s="20">
        <v>41.042000000000002</v>
      </c>
      <c r="Z12" s="20">
        <v>42.192999999999998</v>
      </c>
      <c r="AA12" s="20">
        <v>38.237000000000002</v>
      </c>
      <c r="AB12" s="20">
        <v>36.061999999999998</v>
      </c>
      <c r="AC12" s="20">
        <v>42.857999999999997</v>
      </c>
      <c r="AD12" s="20">
        <v>21.093</v>
      </c>
      <c r="AE12" s="20">
        <v>9.8999999999999993E+37</v>
      </c>
      <c r="AF12" s="20">
        <v>9.8999999999999993E+37</v>
      </c>
      <c r="AG12" s="20">
        <v>68.337999999999994</v>
      </c>
      <c r="AH12" s="20">
        <v>-2.8210000000000002</v>
      </c>
      <c r="AI12" s="20">
        <v>9.8999999999999993E+37</v>
      </c>
    </row>
    <row r="13" spans="1:35" x14ac:dyDescent="0.3">
      <c r="A13" s="5">
        <v>12</v>
      </c>
      <c r="B13" s="19">
        <v>1.0225000069476664</v>
      </c>
      <c r="C13" s="20">
        <v>434.03105299999999</v>
      </c>
      <c r="D13" s="20">
        <v>417.65581800000001</v>
      </c>
      <c r="E13" s="20">
        <v>753.63848900000005</v>
      </c>
      <c r="F13" s="49">
        <f>IFERROR(SUM(C13:E13),IF(Data!$B$2="",0,"-"))</f>
        <v>1605.32536</v>
      </c>
      <c r="G13" s="50">
        <f>IFERROR(F13-Annex!$B$10,IF(Data!$B$2="",0,"-"))</f>
        <v>299.16736000000014</v>
      </c>
      <c r="H13" s="50">
        <f>IFERROR(-14000*(G13-INDEX(G:G,IFERROR(MATCH($B13-Annex!$B$11/60,$B:$B),2)))/(60*($B13-INDEX($B:$B,IFERROR(MATCH($B13-Annex!$B$11/60,$B:$B),2)))),IF(Data!$B$2="",0,"-"))</f>
        <v>33.408312731400486</v>
      </c>
      <c r="I13" s="50">
        <f>IFERROR(AVERAGE(INDEX(K:K,IFERROR(MATCH($B13-Annex!$B$4/60,$B:$B),2)):K13),IF(Data!$B$2="",0,"-"))</f>
        <v>5.4469376790117275E+141</v>
      </c>
      <c r="J13" s="50">
        <f>IFERROR(AVERAGE(INDEX(L:L,IFERROR(MATCH($B13-Annex!$B$4/60,$B:$B),2)):L13),IF(Data!$B$2="",0,"-"))</f>
        <v>3.8906697707226619E+141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5.4469376790117275E+141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-4.6077127468293527E+37</v>
      </c>
      <c r="M13" s="20">
        <v>9.8999999999999993E+37</v>
      </c>
      <c r="N13" s="20">
        <v>-166.06200000000001</v>
      </c>
      <c r="O13" s="20">
        <v>11.382999999999999</v>
      </c>
      <c r="P13" s="50">
        <f>IFERROR(AVERAGE(INDEX(R:R,IFERROR(MATCH($B13-Annex!$B$4/60,$B:$B),2)):R13),IF(Data!$B$2="",0,"-"))</f>
        <v>-21.765054287492028</v>
      </c>
      <c r="Q13" s="50">
        <f>IFERROR(AVERAGE(INDEX(S:S,IFERROR(MATCH($B13-Annex!$B$4/60,$B:$B),2)):S13),IF(Data!$B$2="",0,"-"))</f>
        <v>46.374048695233064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-21.750619105584793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18.144211533572641</v>
      </c>
      <c r="T13" s="20">
        <v>-8.0329999999999995</v>
      </c>
      <c r="U13" s="20">
        <v>281.80099999999999</v>
      </c>
      <c r="V13" s="20">
        <v>96.781999999999996</v>
      </c>
      <c r="W13" s="20">
        <v>63.835999999999999</v>
      </c>
      <c r="X13" s="20">
        <v>65.200999999999993</v>
      </c>
      <c r="Y13" s="20">
        <v>53.966000000000001</v>
      </c>
      <c r="Z13" s="20">
        <v>51.418999999999997</v>
      </c>
      <c r="AA13" s="20">
        <v>45.015000000000001</v>
      </c>
      <c r="AB13" s="20">
        <v>39.694000000000003</v>
      </c>
      <c r="AC13" s="20">
        <v>45.896000000000001</v>
      </c>
      <c r="AD13" s="20">
        <v>3.5000000000000003E-2</v>
      </c>
      <c r="AE13" s="20">
        <v>9.8999999999999993E+37</v>
      </c>
      <c r="AF13" s="20">
        <v>9.8999999999999993E+37</v>
      </c>
      <c r="AG13" s="20">
        <v>118.584</v>
      </c>
      <c r="AH13" s="20">
        <v>-75.900999999999996</v>
      </c>
      <c r="AI13" s="20">
        <v>9.8999999999999993E+37</v>
      </c>
    </row>
    <row r="14" spans="1:35" x14ac:dyDescent="0.3">
      <c r="A14" s="5">
        <v>13</v>
      </c>
      <c r="B14" s="19">
        <v>1.1165000020992011</v>
      </c>
      <c r="C14" s="20">
        <v>434.06973399999998</v>
      </c>
      <c r="D14" s="20">
        <v>417.64655900000002</v>
      </c>
      <c r="E14" s="20">
        <v>753.67048</v>
      </c>
      <c r="F14" s="49">
        <f>IFERROR(SUM(C14:E14),IF(Data!$B$2="",0,"-"))</f>
        <v>1605.3867729999999</v>
      </c>
      <c r="G14" s="50">
        <f>IFERROR(F14-Annex!$B$10,IF(Data!$B$2="",0,"-"))</f>
        <v>299.22877300000005</v>
      </c>
      <c r="H14" s="50">
        <f>IFERROR(-14000*(G14-INDEX(G:G,IFERROR(MATCH($B14-Annex!$B$11/60,$B:$B),2)))/(60*($B14-INDEX($B:$B,IFERROR(MATCH($B14-Annex!$B$11/60,$B:$B),2)))),IF(Data!$B$2="",0,"-"))</f>
        <v>8.0150624718979397</v>
      </c>
      <c r="I14" s="50">
        <f>IFERROR(AVERAGE(INDEX(K:K,IFERROR(MATCH($B14-Annex!$B$4/60,$B:$B),2)):K14),IF(Data!$B$2="",0,"-"))</f>
        <v>5.4469376790117275E+141</v>
      </c>
      <c r="J14" s="50">
        <f>IFERROR(AVERAGE(INDEX(L:L,IFERROR(MATCH($B14-Annex!$B$4/60,$B:$B),2)):L14),IF(Data!$B$2="",0,"-"))</f>
        <v>3.1125358165781298E+141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5.4469376790117275E+141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-4.6077127468293527E+37</v>
      </c>
      <c r="M14" s="20">
        <v>9.8999999999999993E+37</v>
      </c>
      <c r="N14" s="20">
        <v>-109.666</v>
      </c>
      <c r="O14" s="20">
        <v>-13.411</v>
      </c>
      <c r="P14" s="50">
        <f>IFERROR(AVERAGE(INDEX(R:R,IFERROR(MATCH($B14-Annex!$B$4/60,$B:$B),2)):R14),IF(Data!$B$2="",0,"-"))</f>
        <v>-19.597921418666974</v>
      </c>
      <c r="Q14" s="50">
        <f>IFERROR(AVERAGE(INDEX(S:S,IFERROR(MATCH($B14-Annex!$B$4/60,$B:$B),2)):S14),IF(Data!$B$2="",0,"-"))</f>
        <v>46.751898030367833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32.448505787195273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7.431928689800241</v>
      </c>
      <c r="T14" s="20">
        <v>-22.265999999999998</v>
      </c>
      <c r="U14" s="20">
        <v>283.28199999999998</v>
      </c>
      <c r="V14" s="20">
        <v>13.038</v>
      </c>
      <c r="W14" s="20">
        <v>80.632999999999996</v>
      </c>
      <c r="X14" s="20">
        <v>78.685000000000002</v>
      </c>
      <c r="Y14" s="20">
        <v>57.743000000000002</v>
      </c>
      <c r="Z14" s="20">
        <v>50.616999999999997</v>
      </c>
      <c r="AA14" s="20">
        <v>46.328000000000003</v>
      </c>
      <c r="AB14" s="20">
        <v>42.48</v>
      </c>
      <c r="AC14" s="20">
        <v>47.945</v>
      </c>
      <c r="AD14" s="20">
        <v>-30.042000000000002</v>
      </c>
      <c r="AE14" s="20">
        <v>9.8999999999999993E+37</v>
      </c>
      <c r="AF14" s="20">
        <v>9.8999999999999993E+37</v>
      </c>
      <c r="AG14" s="20">
        <v>151.529</v>
      </c>
      <c r="AH14" s="20">
        <v>-61.046999999999997</v>
      </c>
      <c r="AI14" s="20">
        <v>9.8999999999999993E+37</v>
      </c>
    </row>
    <row r="15" spans="1:35" x14ac:dyDescent="0.3">
      <c r="A15" s="5">
        <v>14</v>
      </c>
      <c r="B15" s="19">
        <v>1.2146666727494448</v>
      </c>
      <c r="C15" s="20">
        <v>434.09074800000002</v>
      </c>
      <c r="D15" s="20">
        <v>417.61794600000002</v>
      </c>
      <c r="E15" s="20">
        <v>753.65532499999995</v>
      </c>
      <c r="F15" s="49">
        <f>IFERROR(SUM(C15:E15),IF(Data!$B$2="",0,"-"))</f>
        <v>1605.3640190000001</v>
      </c>
      <c r="G15" s="50">
        <f>IFERROR(F15-Annex!$B$10,IF(Data!$B$2="",0,"-"))</f>
        <v>299.2060190000002</v>
      </c>
      <c r="H15" s="50">
        <f>IFERROR(-14000*(G15-INDEX(G:G,IFERROR(MATCH($B15-Annex!$B$11/60,$B:$B),2)))/(60*($B15-INDEX($B:$B,IFERROR(MATCH($B15-Annex!$B$11/60,$B:$B),2)))),IF(Data!$B$2="",0,"-"))</f>
        <v>0.3834694868105078</v>
      </c>
      <c r="I15" s="50">
        <f>IFERROR(AVERAGE(INDEX(K:K,IFERROR(MATCH($B15-Annex!$B$4/60,$B:$B),2)):K15),IF(Data!$B$2="",0,"-"))</f>
        <v>5.4469376790117275E+141</v>
      </c>
      <c r="J15" s="50">
        <f>IFERROR(AVERAGE(INDEX(L:L,IFERROR(MATCH($B15-Annex!$B$4/60,$B:$B),2)):L15),IF(Data!$B$2="",0,"-"))</f>
        <v>3.1125358165781298E+141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5.4469376790117275E+141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5.4469376790117275E+141</v>
      </c>
      <c r="M15" s="20">
        <v>9.8999999999999993E+37</v>
      </c>
      <c r="N15" s="20">
        <v>9.8999999999999993E+37</v>
      </c>
      <c r="O15" s="20">
        <v>-4.4029999999999996</v>
      </c>
      <c r="P15" s="50">
        <f>IFERROR(AVERAGE(INDEX(R:R,IFERROR(MATCH($B15-Annex!$B$4/60,$B:$B),2)):R15),IF(Data!$B$2="",0,"-"))</f>
        <v>-20.11136637305054</v>
      </c>
      <c r="Q15" s="50">
        <f>IFERROR(AVERAGE(INDEX(S:S,IFERROR(MATCH($B15-Annex!$B$4/60,$B:$B),2)):S15),IF(Data!$B$2="",0,"-"))</f>
        <v>41.688077501776995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31.042637963149726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-54.970429907570455</v>
      </c>
      <c r="T15" s="20">
        <v>67.114999999999995</v>
      </c>
      <c r="U15" s="20">
        <v>154.721</v>
      </c>
      <c r="V15" s="20">
        <v>137.06899999999999</v>
      </c>
      <c r="W15" s="20">
        <v>77.622</v>
      </c>
      <c r="X15" s="20">
        <v>90.724999999999994</v>
      </c>
      <c r="Y15" s="20">
        <v>62.417999999999999</v>
      </c>
      <c r="Z15" s="20">
        <v>54.250999999999998</v>
      </c>
      <c r="AA15" s="20">
        <v>48.140999999999998</v>
      </c>
      <c r="AB15" s="20">
        <v>45.752000000000002</v>
      </c>
      <c r="AC15" s="20">
        <v>50.581000000000003</v>
      </c>
      <c r="AD15" s="20">
        <v>19.53</v>
      </c>
      <c r="AE15" s="20">
        <v>9.8999999999999993E+37</v>
      </c>
      <c r="AF15" s="20">
        <v>9.8999999999999993E+37</v>
      </c>
      <c r="AG15" s="20">
        <v>10.757</v>
      </c>
      <c r="AH15" s="20">
        <v>-41.426000000000002</v>
      </c>
      <c r="AI15" s="20">
        <v>9.8999999999999993E+37</v>
      </c>
    </row>
    <row r="16" spans="1:35" x14ac:dyDescent="0.3">
      <c r="A16" s="5">
        <v>15</v>
      </c>
      <c r="B16" s="19">
        <v>1.3083333405666053</v>
      </c>
      <c r="C16" s="20">
        <v>434.05460099999999</v>
      </c>
      <c r="D16" s="20">
        <v>417.628041</v>
      </c>
      <c r="E16" s="20">
        <v>753.62501499999996</v>
      </c>
      <c r="F16" s="49">
        <f>IFERROR(SUM(C16:E16),IF(Data!$B$2="",0,"-"))</f>
        <v>1605.3076569999998</v>
      </c>
      <c r="G16" s="50">
        <f>IFERROR(F16-Annex!$B$10,IF(Data!$B$2="",0,"-"))</f>
        <v>299.14965699999993</v>
      </c>
      <c r="H16" s="50">
        <f>IFERROR(-14000*(G16-INDEX(G:G,IFERROR(MATCH($B16-Annex!$B$11/60,$B:$B),2)))/(60*($B16-INDEX($B:$B,IFERROR(MATCH($B16-Annex!$B$11/60,$B:$B),2)))),IF(Data!$B$2="",0,"-"))</f>
        <v>24.175068020844176</v>
      </c>
      <c r="I16" s="50">
        <f>IFERROR(AVERAGE(INDEX(K:K,IFERROR(MATCH($B16-Annex!$B$4/60,$B:$B),2)):K16),IF(Data!$B$2="",0,"-"))</f>
        <v>5.4469376790117275E+141</v>
      </c>
      <c r="J16" s="50">
        <f>IFERROR(AVERAGE(INDEX(L:L,IFERROR(MATCH($B16-Annex!$B$4/60,$B:$B),2)):L16),IF(Data!$B$2="",0,"-"))</f>
        <v>2.3344018624335974E+141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5.4469376790117275E+141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-19.81610413146435</v>
      </c>
      <c r="M16" s="20">
        <v>9.8999999999999993E+37</v>
      </c>
      <c r="N16" s="20">
        <v>-139.047</v>
      </c>
      <c r="O16" s="20">
        <v>-24.681999999999999</v>
      </c>
      <c r="P16" s="50">
        <f>IFERROR(AVERAGE(INDEX(R:R,IFERROR(MATCH($B16-Annex!$B$4/60,$B:$B),2)):R16),IF(Data!$B$2="",0,"-"))</f>
        <v>-19.199825543824442</v>
      </c>
      <c r="Q16" s="50">
        <f>IFERROR(AVERAGE(INDEX(S:S,IFERROR(MATCH($B16-Annex!$B$4/60,$B:$B),2)):S16),IF(Data!$B$2="",0,"-"))</f>
        <v>29.466527845761984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44.430746113602368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-77.643949513451219</v>
      </c>
      <c r="T16" s="20">
        <v>81.677999999999997</v>
      </c>
      <c r="U16" s="20">
        <v>114.68</v>
      </c>
      <c r="V16" s="20">
        <v>150.648</v>
      </c>
      <c r="W16" s="20">
        <v>79.835999999999999</v>
      </c>
      <c r="X16" s="20">
        <v>97.847999999999999</v>
      </c>
      <c r="Y16" s="20">
        <v>68.674999999999997</v>
      </c>
      <c r="Z16" s="20">
        <v>58.597999999999999</v>
      </c>
      <c r="AA16" s="20">
        <v>48.996000000000002</v>
      </c>
      <c r="AB16" s="20">
        <v>45.985999999999997</v>
      </c>
      <c r="AC16" s="20">
        <v>53.003999999999998</v>
      </c>
      <c r="AD16" s="20">
        <v>47.46</v>
      </c>
      <c r="AE16" s="20">
        <v>9.8999999999999993E+37</v>
      </c>
      <c r="AF16" s="20">
        <v>9.8999999999999993E+37</v>
      </c>
      <c r="AG16" s="20">
        <v>-31.254999999999999</v>
      </c>
      <c r="AH16" s="20">
        <v>-93.887</v>
      </c>
      <c r="AI16" s="20">
        <v>9.8999999999999993E+37</v>
      </c>
    </row>
    <row r="17" spans="1:35" x14ac:dyDescent="0.3">
      <c r="A17" s="5">
        <v>16</v>
      </c>
      <c r="B17" s="19">
        <v>1.40233333571814</v>
      </c>
      <c r="C17" s="20">
        <v>434.12269199999997</v>
      </c>
      <c r="D17" s="20">
        <v>417.60785199999998</v>
      </c>
      <c r="E17" s="20">
        <v>753.67553599999997</v>
      </c>
      <c r="F17" s="49">
        <f>IFERROR(SUM(C17:E17),IF(Data!$B$2="",0,"-"))</f>
        <v>1605.40608</v>
      </c>
      <c r="G17" s="50">
        <f>IFERROR(F17-Annex!$B$10,IF(Data!$B$2="",0,"-"))</f>
        <v>299.24808000000007</v>
      </c>
      <c r="H17" s="50">
        <f>IFERROR(-14000*(G17-INDEX(G:G,IFERROR(MATCH($B17-Annex!$B$11/60,$B:$B),2)))/(60*($B17-INDEX($B:$B,IFERROR(MATCH($B17-Annex!$B$11/60,$B:$B),2)))),IF(Data!$B$2="",0,"-"))</f>
        <v>10.785741746099214</v>
      </c>
      <c r="I17" s="50">
        <f>IFERROR(AVERAGE(INDEX(K:K,IFERROR(MATCH($B17-Annex!$B$4/60,$B:$B),2)):K17),IF(Data!$B$2="",0,"-"))</f>
        <v>5.4469376790117275E+141</v>
      </c>
      <c r="J17" s="50">
        <f>IFERROR(AVERAGE(INDEX(L:L,IFERROR(MATCH($B17-Annex!$B$4/60,$B:$B),2)):L17),IF(Data!$B$2="",0,"-"))</f>
        <v>3.1125358165781298E+141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5.4469376790117275E+141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5.4469376790117275E+141</v>
      </c>
      <c r="M17" s="20">
        <v>9.8999999999999993E+37</v>
      </c>
      <c r="N17" s="20">
        <v>9.8999999999999993E+37</v>
      </c>
      <c r="O17" s="20">
        <v>-9.99</v>
      </c>
      <c r="P17" s="50">
        <f>IFERROR(AVERAGE(INDEX(R:R,IFERROR(MATCH($B17-Annex!$B$4/60,$B:$B),2)):R17),IF(Data!$B$2="",0,"-"))</f>
        <v>-13.936924449030723</v>
      </c>
      <c r="Q17" s="50">
        <f>IFERROR(AVERAGE(INDEX(S:S,IFERROR(MATCH($B17-Annex!$B$4/60,$B:$B),2)):S17),IF(Data!$B$2="",0,"-"))</f>
        <v>2.7617378727098054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38.289260408281301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-94.997234701234873</v>
      </c>
      <c r="T17" s="20">
        <v>155.03299999999999</v>
      </c>
      <c r="U17" s="20">
        <v>-18.692</v>
      </c>
      <c r="V17" s="20">
        <v>236.96600000000001</v>
      </c>
      <c r="W17" s="20">
        <v>80.543999999999997</v>
      </c>
      <c r="X17" s="20">
        <v>98.665999999999997</v>
      </c>
      <c r="Y17" s="20">
        <v>75.727000000000004</v>
      </c>
      <c r="Z17" s="20">
        <v>62.578000000000003</v>
      </c>
      <c r="AA17" s="20">
        <v>54.018999999999998</v>
      </c>
      <c r="AB17" s="20">
        <v>50.884</v>
      </c>
      <c r="AC17" s="20">
        <v>55.445</v>
      </c>
      <c r="AD17" s="20">
        <v>164.48599999999999</v>
      </c>
      <c r="AE17" s="20">
        <v>9.8999999999999993E+37</v>
      </c>
      <c r="AF17" s="20">
        <v>9.8999999999999993E+37</v>
      </c>
      <c r="AG17" s="20">
        <v>-65.777000000000001</v>
      </c>
      <c r="AH17" s="20">
        <v>-181.43</v>
      </c>
      <c r="AI17" s="20">
        <v>-80.454999999999998</v>
      </c>
    </row>
    <row r="18" spans="1:35" x14ac:dyDescent="0.3">
      <c r="A18" s="5">
        <v>17</v>
      </c>
      <c r="B18" s="19">
        <v>1.4963333413470536</v>
      </c>
      <c r="C18" s="20">
        <v>434.08066300000002</v>
      </c>
      <c r="D18" s="20">
        <v>417.57923899999997</v>
      </c>
      <c r="E18" s="20">
        <v>753.64943500000004</v>
      </c>
      <c r="F18" s="49">
        <f>IFERROR(SUM(C18:E18),IF(Data!$B$2="",0,"-"))</f>
        <v>1605.3093370000001</v>
      </c>
      <c r="G18" s="50">
        <f>IFERROR(F18-Annex!$B$10,IF(Data!$B$2="",0,"-"))</f>
        <v>299.15133700000024</v>
      </c>
      <c r="H18" s="50">
        <f>IFERROR(-14000*(G18-INDEX(G:G,IFERROR(MATCH($B18-Annex!$B$11/60,$B:$B),2)))/(60*($B18-INDEX($B:$B,IFERROR(MATCH($B18-Annex!$B$11/60,$B:$B),2)))),IF(Data!$B$2="",0,"-"))</f>
        <v>-4.8992158732681137</v>
      </c>
      <c r="I18" s="50">
        <f>IFERROR(AVERAGE(INDEX(K:K,IFERROR(MATCH($B18-Annex!$B$4/60,$B:$B),2)):K18),IF(Data!$B$2="",0,"-"))</f>
        <v>5.4469376790117275E+141</v>
      </c>
      <c r="J18" s="50">
        <f>IFERROR(AVERAGE(INDEX(L:L,IFERROR(MATCH($B18-Annex!$B$4/60,$B:$B),2)):L18),IF(Data!$B$2="",0,"-"))</f>
        <v>3.1125358165781298E+141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5.4469376790117275E+141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5.4469376790117275E+141</v>
      </c>
      <c r="M18" s="20">
        <v>9.8999999999999993E+37</v>
      </c>
      <c r="N18" s="20">
        <v>9.8999999999999993E+37</v>
      </c>
      <c r="O18" s="20">
        <v>-18.170999999999999</v>
      </c>
      <c r="P18" s="50">
        <f>IFERROR(AVERAGE(INDEX(R:R,IFERROR(MATCH($B18-Annex!$B$4/60,$B:$B),2)):R18),IF(Data!$B$2="",0,"-"))</f>
        <v>5.3209393137408503</v>
      </c>
      <c r="Q18" s="50">
        <f>IFERROR(AVERAGE(INDEX(S:S,IFERROR(MATCH($B18-Annex!$B$4/60,$B:$B),2)):S18),IF(Data!$B$2="",0,"-"))</f>
        <v>-26.513880570054052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51.834731991355412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-86.102755725512097</v>
      </c>
      <c r="T18" s="20">
        <v>188.47399999999999</v>
      </c>
      <c r="U18" s="20">
        <v>-41.87</v>
      </c>
      <c r="V18" s="20">
        <v>196.399</v>
      </c>
      <c r="W18" s="20">
        <v>85.769000000000005</v>
      </c>
      <c r="X18" s="20">
        <v>97.421000000000006</v>
      </c>
      <c r="Y18" s="20">
        <v>74.682000000000002</v>
      </c>
      <c r="Z18" s="20">
        <v>61.106000000000002</v>
      </c>
      <c r="AA18" s="20">
        <v>55.195</v>
      </c>
      <c r="AB18" s="20">
        <v>50.277999999999999</v>
      </c>
      <c r="AC18" s="20">
        <v>57.350999999999999</v>
      </c>
      <c r="AD18" s="20">
        <v>198.83099999999999</v>
      </c>
      <c r="AE18" s="20">
        <v>9.8999999999999993E+37</v>
      </c>
      <c r="AF18" s="20">
        <v>9.8999999999999993E+37</v>
      </c>
      <c r="AG18" s="20">
        <v>-78.637</v>
      </c>
      <c r="AH18" s="20">
        <v>9.8999999999999993E+37</v>
      </c>
      <c r="AI18" s="20">
        <v>-23.597999999999999</v>
      </c>
    </row>
    <row r="19" spans="1:35" x14ac:dyDescent="0.3">
      <c r="A19" s="5">
        <v>18</v>
      </c>
      <c r="B19" s="19">
        <v>1.5903333364985883</v>
      </c>
      <c r="C19" s="20">
        <v>434.04703000000001</v>
      </c>
      <c r="D19" s="20">
        <v>417.65749899999997</v>
      </c>
      <c r="E19" s="20">
        <v>753.65785300000005</v>
      </c>
      <c r="F19" s="49">
        <f>IFERROR(SUM(C19:E19),IF(Data!$B$2="",0,"-"))</f>
        <v>1605.362382</v>
      </c>
      <c r="G19" s="50">
        <f>IFERROR(F19-Annex!$B$10,IF(Data!$B$2="",0,"-"))</f>
        <v>299.20438200000012</v>
      </c>
      <c r="H19" s="50">
        <f>IFERROR(-14000*(G19-INDEX(G:G,IFERROR(MATCH($B19-Annex!$B$11/60,$B:$B),2)))/(60*($B19-INDEX($B:$B,IFERROR(MATCH($B19-Annex!$B$11/60,$B:$B),2)))),IF(Data!$B$2="",0,"-"))</f>
        <v>10.360672027012805</v>
      </c>
      <c r="I19" s="50">
        <f>IFERROR(AVERAGE(INDEX(K:K,IFERROR(MATCH($B19-Annex!$B$4/60,$B:$B),2)):K19),IF(Data!$B$2="",0,"-"))</f>
        <v>5.4469376790117275E+141</v>
      </c>
      <c r="J19" s="50">
        <f>IFERROR(AVERAGE(INDEX(L:L,IFERROR(MATCH($B19-Annex!$B$4/60,$B:$B),2)):L19),IF(Data!$B$2="",0,"-"))</f>
        <v>3.1125358165781298E+141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5.4469376790117275E+141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5.4469376790117275E+141</v>
      </c>
      <c r="M19" s="20">
        <v>9.8999999999999993E+37</v>
      </c>
      <c r="N19" s="20">
        <v>9.8999999999999993E+37</v>
      </c>
      <c r="O19" s="20">
        <v>8.5839999999999996</v>
      </c>
      <c r="P19" s="50">
        <f>IFERROR(AVERAGE(INDEX(R:R,IFERROR(MATCH($B19-Annex!$B$4/60,$B:$B),2)):R19),IF(Data!$B$2="",0,"-"))</f>
        <v>25.910018007900316</v>
      </c>
      <c r="Q19" s="50">
        <f>IFERROR(AVERAGE(INDEX(S:S,IFERROR(MATCH($B19-Annex!$B$4/60,$B:$B),2)):S19),IF(Data!$B$2="",0,"-"))</f>
        <v>-45.482587052015319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5.074862897302947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-30.239879739711455</v>
      </c>
      <c r="T19" s="20">
        <v>166.934</v>
      </c>
      <c r="U19" s="20">
        <v>-51.936999999999998</v>
      </c>
      <c r="V19" s="20">
        <v>212.99799999999999</v>
      </c>
      <c r="W19" s="20">
        <v>87.314999999999998</v>
      </c>
      <c r="X19" s="20">
        <v>94.313000000000002</v>
      </c>
      <c r="Y19" s="20">
        <v>69.543000000000006</v>
      </c>
      <c r="Z19" s="20">
        <v>60.076000000000001</v>
      </c>
      <c r="AA19" s="20">
        <v>58.58</v>
      </c>
      <c r="AB19" s="20">
        <v>50.954999999999998</v>
      </c>
      <c r="AC19" s="20">
        <v>59.131999999999998</v>
      </c>
      <c r="AD19" s="20">
        <v>251.608</v>
      </c>
      <c r="AE19" s="20">
        <v>9.8999999999999993E+37</v>
      </c>
      <c r="AF19" s="20">
        <v>9.8999999999999993E+37</v>
      </c>
      <c r="AG19" s="20">
        <v>-186.89099999999999</v>
      </c>
      <c r="AH19" s="20">
        <v>-102.848</v>
      </c>
      <c r="AI19" s="20">
        <v>-5.4669999999999996</v>
      </c>
    </row>
    <row r="20" spans="1:35" x14ac:dyDescent="0.3">
      <c r="A20" s="5">
        <v>19</v>
      </c>
      <c r="B20" s="19">
        <v>1.6751666727941483</v>
      </c>
      <c r="C20" s="20">
        <v>434.052077</v>
      </c>
      <c r="D20" s="20">
        <v>417.56829900000002</v>
      </c>
      <c r="E20" s="20">
        <v>753.68227200000001</v>
      </c>
      <c r="F20" s="49">
        <f>IFERROR(SUM(C20:E20),IF(Data!$B$2="",0,"-"))</f>
        <v>1605.3026480000001</v>
      </c>
      <c r="G20" s="50">
        <f>IFERROR(F20-Annex!$B$10,IF(Data!$B$2="",0,"-"))</f>
        <v>299.14464800000019</v>
      </c>
      <c r="H20" s="50">
        <f>IFERROR(-14000*(G20-INDEX(G:G,IFERROR(MATCH($B20-Annex!$B$11/60,$B:$B),2)))/(60*($B20-INDEX($B:$B,IFERROR(MATCH($B20-Annex!$B$11/60,$B:$B),2)))),IF(Data!$B$2="",0,"-"))</f>
        <v>19.473779695987602</v>
      </c>
      <c r="I20" s="50">
        <f>IFERROR(AVERAGE(INDEX(K:K,IFERROR(MATCH($B20-Annex!$B$4/60,$B:$B),2)):K20),IF(Data!$B$2="",0,"-"))</f>
        <v>5.4469376790117275E+141</v>
      </c>
      <c r="J20" s="50">
        <f>IFERROR(AVERAGE(INDEX(L:L,IFERROR(MATCH($B20-Annex!$B$4/60,$B:$B),2)):L20),IF(Data!$B$2="",0,"-"))</f>
        <v>3.8906697707226619E+141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5.4469376790117275E+141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5.4469376790117275E+141</v>
      </c>
      <c r="M20" s="20">
        <v>9.8999999999999993E+37</v>
      </c>
      <c r="N20" s="20">
        <v>9.8999999999999993E+37</v>
      </c>
      <c r="O20" s="20">
        <v>100.881</v>
      </c>
      <c r="P20" s="50">
        <f>IFERROR(AVERAGE(INDEX(R:R,IFERROR(MATCH($B20-Annex!$B$4/60,$B:$B),2)):R20),IF(Data!$B$2="",0,"-"))</f>
        <v>16.724472717807668</v>
      </c>
      <c r="Q20" s="50">
        <f>IFERROR(AVERAGE(INDEX(S:S,IFERROR(MATCH($B20-Annex!$B$4/60,$B:$B),2)):S20),IF(Data!$B$2="",0,"-"))</f>
        <v>-37.866638741479569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-86.049436136233339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71.455849707322884</v>
      </c>
      <c r="T20" s="20">
        <v>26.852</v>
      </c>
      <c r="U20" s="20">
        <v>107.634</v>
      </c>
      <c r="V20" s="20">
        <v>158.94</v>
      </c>
      <c r="W20" s="20">
        <v>95.183000000000007</v>
      </c>
      <c r="X20" s="20">
        <v>96.96</v>
      </c>
      <c r="Y20" s="20">
        <v>75.531999999999996</v>
      </c>
      <c r="Z20" s="20">
        <v>60.752000000000002</v>
      </c>
      <c r="AA20" s="20">
        <v>55.551000000000002</v>
      </c>
      <c r="AB20" s="20">
        <v>51.116</v>
      </c>
      <c r="AC20" s="20">
        <v>59.524000000000001</v>
      </c>
      <c r="AD20" s="20">
        <v>123.261</v>
      </c>
      <c r="AE20" s="20">
        <v>9.8999999999999993E+37</v>
      </c>
      <c r="AF20" s="20">
        <v>9.8999999999999993E+37</v>
      </c>
      <c r="AG20" s="20">
        <v>9.8999999999999993E+37</v>
      </c>
      <c r="AH20" s="20">
        <v>4.5229999999999997</v>
      </c>
      <c r="AI20" s="20">
        <v>9.8999999999999993E+37</v>
      </c>
    </row>
    <row r="21" spans="1:35" x14ac:dyDescent="0.3">
      <c r="A21" s="5">
        <v>20</v>
      </c>
      <c r="B21" s="19">
        <v>1.7741666722577065</v>
      </c>
      <c r="C21" s="20">
        <v>434.04703000000001</v>
      </c>
      <c r="D21" s="20">
        <v>417.59186</v>
      </c>
      <c r="E21" s="20">
        <v>753.62922500000002</v>
      </c>
      <c r="F21" s="49">
        <f>IFERROR(SUM(C21:E21),IF(Data!$B$2="",0,"-"))</f>
        <v>1605.2681149999999</v>
      </c>
      <c r="G21" s="50">
        <f>IFERROR(F21-Annex!$B$10,IF(Data!$B$2="",0,"-"))</f>
        <v>299.11011499999995</v>
      </c>
      <c r="H21" s="50">
        <f>IFERROR(-14000*(G21-INDEX(G:G,IFERROR(MATCH($B21-Annex!$B$11/60,$B:$B),2)))/(60*($B21-INDEX($B:$B,IFERROR(MATCH($B21-Annex!$B$11/60,$B:$B),2)))),IF(Data!$B$2="",0,"-"))</f>
        <v>34.205387077786568</v>
      </c>
      <c r="I21" s="50">
        <f>IFERROR(AVERAGE(INDEX(K:K,IFERROR(MATCH($B21-Annex!$B$4/60,$B:$B),2)):K21),IF(Data!$B$2="",0,"-"))</f>
        <v>5.4469376790117275E+141</v>
      </c>
      <c r="J21" s="50">
        <f>IFERROR(AVERAGE(INDEX(L:L,IFERROR(MATCH($B21-Annex!$B$4/60,$B:$B),2)):L21),IF(Data!$B$2="",0,"-"))</f>
        <v>4.6688037248671947E+141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5.4469376790117275E+141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5.4469376790117275E+141</v>
      </c>
      <c r="M21" s="20">
        <v>9.8999999999999993E+37</v>
      </c>
      <c r="N21" s="20">
        <v>9.8999999999999993E+37</v>
      </c>
      <c r="O21" s="20">
        <v>141.648</v>
      </c>
      <c r="P21" s="50">
        <f>IFERROR(AVERAGE(INDEX(R:R,IFERROR(MATCH($B21-Annex!$B$4/60,$B:$B),2)):R21),IF(Data!$B$2="",0,"-"))</f>
        <v>-0.95753044951060573</v>
      </c>
      <c r="Q21" s="50">
        <f>IFERROR(AVERAGE(INDEX(S:S,IFERROR(MATCH($B21-Annex!$B$4/60,$B:$B),2)):S21),IF(Data!$B$2="",0,"-"))</f>
        <v>-31.161795276908901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-91.325516384032682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54.365832941794878</v>
      </c>
      <c r="T21" s="20">
        <v>-3.1909999999999998</v>
      </c>
      <c r="U21" s="20">
        <v>73.831999999999994</v>
      </c>
      <c r="V21" s="20">
        <v>186.16900000000001</v>
      </c>
      <c r="W21" s="20">
        <v>111.333</v>
      </c>
      <c r="X21" s="20">
        <v>112.809</v>
      </c>
      <c r="Y21" s="20">
        <v>90.352000000000004</v>
      </c>
      <c r="Z21" s="20">
        <v>70.606999999999999</v>
      </c>
      <c r="AA21" s="20">
        <v>64.403000000000006</v>
      </c>
      <c r="AB21" s="20">
        <v>57.457999999999998</v>
      </c>
      <c r="AC21" s="20">
        <v>62.594999999999999</v>
      </c>
      <c r="AD21" s="20">
        <v>110.01</v>
      </c>
      <c r="AE21" s="20">
        <v>9.8999999999999993E+37</v>
      </c>
      <c r="AF21" s="20">
        <v>9.8999999999999993E+37</v>
      </c>
      <c r="AG21" s="20">
        <v>9.8999999999999993E+37</v>
      </c>
      <c r="AH21" s="20">
        <v>66.512</v>
      </c>
      <c r="AI21" s="20">
        <v>9.8999999999999993E+37</v>
      </c>
    </row>
    <row r="22" spans="1:35" x14ac:dyDescent="0.3">
      <c r="A22" s="5">
        <v>21</v>
      </c>
      <c r="B22" s="19">
        <v>1.8713333399500698</v>
      </c>
      <c r="C22" s="20">
        <v>434.02853900000002</v>
      </c>
      <c r="D22" s="20">
        <v>417.61037800000003</v>
      </c>
      <c r="E22" s="20">
        <v>753.600596</v>
      </c>
      <c r="F22" s="49">
        <f>IFERROR(SUM(C22:E22),IF(Data!$B$2="",0,"-"))</f>
        <v>1605.239513</v>
      </c>
      <c r="G22" s="50">
        <f>IFERROR(F22-Annex!$B$10,IF(Data!$B$2="",0,"-"))</f>
        <v>299.08151300000009</v>
      </c>
      <c r="H22" s="50">
        <f>IFERROR(-14000*(G22-INDEX(G:G,IFERROR(MATCH($B22-Annex!$B$11/60,$B:$B),2)))/(60*($B22-INDEX($B:$B,IFERROR(MATCH($B22-Annex!$B$11/60,$B:$B),2)))),IF(Data!$B$2="",0,"-"))</f>
        <v>14.775952412815702</v>
      </c>
      <c r="I22" s="50">
        <f>IFERROR(AVERAGE(INDEX(K:K,IFERROR(MATCH($B22-Annex!$B$4/60,$B:$B),2)):K22),IF(Data!$B$2="",0,"-"))</f>
        <v>5.4469376790117275E+141</v>
      </c>
      <c r="J22" s="50">
        <f>IFERROR(AVERAGE(INDEX(L:L,IFERROR(MATCH($B22-Annex!$B$4/60,$B:$B),2)):L22),IF(Data!$B$2="",0,"-"))</f>
        <v>4.6688037248671947E+141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5.4469376790117275E+141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5.4469376790117275E+141</v>
      </c>
      <c r="M22" s="20">
        <v>9.8999999999999993E+37</v>
      </c>
      <c r="N22" s="20">
        <v>9.8999999999999993E+37</v>
      </c>
      <c r="O22" s="20">
        <v>68.709999999999994</v>
      </c>
      <c r="P22" s="50">
        <f>IFERROR(AVERAGE(INDEX(R:R,IFERROR(MATCH($B22-Annex!$B$4/60,$B:$B),2)):R22),IF(Data!$B$2="",0,"-"))</f>
        <v>-0.65629153805704321</v>
      </c>
      <c r="Q22" s="50">
        <f>IFERROR(AVERAGE(INDEX(S:S,IFERROR(MATCH($B22-Annex!$B$4/60,$B:$B),2)):S22),IF(Data!$B$2="",0,"-"))</f>
        <v>-32.860669061513811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33.151310343324667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-66.862546399804813</v>
      </c>
      <c r="T22" s="20">
        <v>113.58199999999999</v>
      </c>
      <c r="U22" s="20">
        <v>-11.795999999999999</v>
      </c>
      <c r="V22" s="20">
        <v>234.523</v>
      </c>
      <c r="W22" s="20">
        <v>131.63</v>
      </c>
      <c r="X22" s="20">
        <v>130.434</v>
      </c>
      <c r="Y22" s="20">
        <v>93.816000000000003</v>
      </c>
      <c r="Z22" s="20">
        <v>79.34</v>
      </c>
      <c r="AA22" s="20">
        <v>69.968999999999994</v>
      </c>
      <c r="AB22" s="20">
        <v>60.61</v>
      </c>
      <c r="AC22" s="20">
        <v>66.087000000000003</v>
      </c>
      <c r="AD22" s="20">
        <v>156.482</v>
      </c>
      <c r="AE22" s="20">
        <v>9.8999999999999993E+37</v>
      </c>
      <c r="AF22" s="20">
        <v>-61.368000000000002</v>
      </c>
      <c r="AG22" s="20">
        <v>9.8999999999999993E+37</v>
      </c>
      <c r="AH22" s="20">
        <v>-69.269000000000005</v>
      </c>
      <c r="AI22" s="20">
        <v>-96.911000000000001</v>
      </c>
    </row>
    <row r="23" spans="1:35" x14ac:dyDescent="0.3">
      <c r="A23" s="5">
        <v>22</v>
      </c>
      <c r="B23" s="19">
        <v>1.9681666698306799</v>
      </c>
      <c r="C23" s="20">
        <v>434.03274199999998</v>
      </c>
      <c r="D23" s="20">
        <v>417.61373900000001</v>
      </c>
      <c r="E23" s="20">
        <v>753.67300799999998</v>
      </c>
      <c r="F23" s="49">
        <f>IFERROR(SUM(C23:E23),IF(Data!$B$2="",0,"-"))</f>
        <v>1605.319489</v>
      </c>
      <c r="G23" s="50">
        <f>IFERROR(F23-Annex!$B$10,IF(Data!$B$2="",0,"-"))</f>
        <v>299.16148900000007</v>
      </c>
      <c r="H23" s="50">
        <f>IFERROR(-14000*(G23-INDEX(G:G,IFERROR(MATCH($B23-Annex!$B$11/60,$B:$B),2)))/(60*($B23-INDEX($B:$B,IFERROR(MATCH($B23-Annex!$B$11/60,$B:$B),2)))),IF(Data!$B$2="",0,"-"))</f>
        <v>15.48618144097451</v>
      </c>
      <c r="I23" s="50">
        <f>IFERROR(AVERAGE(INDEX(K:K,IFERROR(MATCH($B23-Annex!$B$4/60,$B:$B),2)):K23),IF(Data!$B$2="",0,"-"))</f>
        <v>5.4469376790117275E+141</v>
      </c>
      <c r="J23" s="50">
        <f>IFERROR(AVERAGE(INDEX(L:L,IFERROR(MATCH($B23-Annex!$B$4/60,$B:$B),2)):L23),IF(Data!$B$2="",0,"-"))</f>
        <v>5.4469376790117275E+141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5.4469376790117275E+141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5.4469376790117275E+141</v>
      </c>
      <c r="M23" s="20">
        <v>9.8999999999999993E+37</v>
      </c>
      <c r="N23" s="20">
        <v>9.8999999999999993E+37</v>
      </c>
      <c r="O23" s="20">
        <v>12.284000000000001</v>
      </c>
      <c r="P23" s="50">
        <f>IFERROR(AVERAGE(INDEX(R:R,IFERROR(MATCH($B23-Annex!$B$4/60,$B:$B),2)):R23),IF(Data!$B$2="",0,"-"))</f>
        <v>-4.1668021544833849</v>
      </c>
      <c r="Q23" s="50">
        <f>IFERROR(AVERAGE(INDEX(S:S,IFERROR(MATCH($B23-Annex!$B$4/60,$B:$B),2)):S23),IF(Data!$B$2="",0,"-"))</f>
        <v>-18.536136746119229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19.857171798618005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22.627776694310867</v>
      </c>
      <c r="T23" s="20">
        <v>43.343000000000004</v>
      </c>
      <c r="U23" s="20">
        <v>115.849</v>
      </c>
      <c r="V23" s="20">
        <v>73.566000000000003</v>
      </c>
      <c r="W23" s="20">
        <v>137.54300000000001</v>
      </c>
      <c r="X23" s="20">
        <v>139.93299999999999</v>
      </c>
      <c r="Y23" s="20">
        <v>111.693</v>
      </c>
      <c r="Z23" s="20">
        <v>92.093000000000004</v>
      </c>
      <c r="AA23" s="20">
        <v>74.344999999999999</v>
      </c>
      <c r="AB23" s="20">
        <v>62.188000000000002</v>
      </c>
      <c r="AC23" s="20">
        <v>67.593000000000004</v>
      </c>
      <c r="AD23" s="20">
        <v>125.667</v>
      </c>
      <c r="AE23" s="20">
        <v>9.8999999999999993E+37</v>
      </c>
      <c r="AF23" s="20">
        <v>9.8999999999999993E+37</v>
      </c>
      <c r="AG23" s="20">
        <v>10.923</v>
      </c>
      <c r="AH23" s="20">
        <v>-180.2</v>
      </c>
      <c r="AI23" s="20">
        <v>-143.833</v>
      </c>
    </row>
    <row r="24" spans="1:35" x14ac:dyDescent="0.3">
      <c r="A24" s="5">
        <v>23</v>
      </c>
      <c r="B24" s="19">
        <v>2.0541666727513075</v>
      </c>
      <c r="C24" s="20">
        <v>434.08486599999998</v>
      </c>
      <c r="D24" s="20">
        <v>417.58007400000002</v>
      </c>
      <c r="E24" s="20">
        <v>753.63258800000006</v>
      </c>
      <c r="F24" s="49">
        <f>IFERROR(SUM(C24:E24),IF(Data!$B$2="",0,"-"))</f>
        <v>1605.2975280000001</v>
      </c>
      <c r="G24" s="50">
        <f>IFERROR(F24-Annex!$B$10,IF(Data!$B$2="",0,"-"))</f>
        <v>299.13952800000015</v>
      </c>
      <c r="H24" s="50">
        <f>IFERROR(-14000*(G24-INDEX(G:G,IFERROR(MATCH($B24-Annex!$B$11/60,$B:$B),2)))/(60*($B24-INDEX($B:$B,IFERROR(MATCH($B24-Annex!$B$11/60,$B:$B),2)))),IF(Data!$B$2="",0,"-"))</f>
        <v>6.2947980666527661</v>
      </c>
      <c r="I24" s="50">
        <f>IFERROR(AVERAGE(INDEX(K:K,IFERROR(MATCH($B24-Annex!$B$4/60,$B:$B),2)):K24),IF(Data!$B$2="",0,"-"))</f>
        <v>5.4469376790117275E+141</v>
      </c>
      <c r="J24" s="50">
        <f>IFERROR(AVERAGE(INDEX(L:L,IFERROR(MATCH($B24-Annex!$B$4/60,$B:$B),2)):L24),IF(Data!$B$2="",0,"-"))</f>
        <v>4.6688037248671947E+141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5.4469376790117275E+141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-4.7379216181642334E+37</v>
      </c>
      <c r="M24" s="20">
        <v>9.8999999999999993E+37</v>
      </c>
      <c r="N24" s="20">
        <v>-118.21599999999999</v>
      </c>
      <c r="O24" s="20">
        <v>24.596</v>
      </c>
      <c r="P24" s="50">
        <f>IFERROR(AVERAGE(INDEX(R:R,IFERROR(MATCH($B24-Annex!$B$4/60,$B:$B),2)):R24),IF(Data!$B$2="",0,"-"))</f>
        <v>-11.010986886801637</v>
      </c>
      <c r="Q24" s="50">
        <f>IFERROR(AVERAGE(INDEX(S:S,IFERROR(MATCH($B24-Annex!$B$4/60,$B:$B),2)):S24),IF(Data!$B$2="",0,"-"))</f>
        <v>2.1452671599409823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-9.6200327179464811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49.772592641186613</v>
      </c>
      <c r="T24" s="20">
        <v>89.481999999999999</v>
      </c>
      <c r="U24" s="20">
        <v>88.363</v>
      </c>
      <c r="V24" s="20">
        <v>72.893000000000001</v>
      </c>
      <c r="W24" s="20">
        <v>147.48699999999999</v>
      </c>
      <c r="X24" s="20">
        <v>159.89400000000001</v>
      </c>
      <c r="Y24" s="20">
        <v>112.251</v>
      </c>
      <c r="Z24" s="20">
        <v>95.094999999999999</v>
      </c>
      <c r="AA24" s="20">
        <v>81.784000000000006</v>
      </c>
      <c r="AB24" s="20">
        <v>67.965999999999994</v>
      </c>
      <c r="AC24" s="20">
        <v>71.44</v>
      </c>
      <c r="AD24" s="20">
        <v>178.27699999999999</v>
      </c>
      <c r="AE24" s="20">
        <v>9.8999999999999993E+37</v>
      </c>
      <c r="AF24" s="20">
        <v>9.8999999999999993E+37</v>
      </c>
      <c r="AG24" s="20">
        <v>56.887999999999998</v>
      </c>
      <c r="AH24" s="20">
        <v>9.8999999999999993E+37</v>
      </c>
      <c r="AI24" s="20">
        <v>-76.685000000000002</v>
      </c>
    </row>
    <row r="25" spans="1:35" x14ac:dyDescent="0.3">
      <c r="A25" s="5">
        <v>24</v>
      </c>
      <c r="B25" s="19">
        <v>2.1481666679028422</v>
      </c>
      <c r="C25" s="20">
        <v>434.03105299999999</v>
      </c>
      <c r="D25" s="20">
        <v>417.64403299999998</v>
      </c>
      <c r="E25" s="20">
        <v>753.64101600000004</v>
      </c>
      <c r="F25" s="49">
        <f>IFERROR(SUM(C25:E25),IF(Data!$B$2="",0,"-"))</f>
        <v>1605.316102</v>
      </c>
      <c r="G25" s="50">
        <f>IFERROR(F25-Annex!$B$10,IF(Data!$B$2="",0,"-"))</f>
        <v>299.1581020000001</v>
      </c>
      <c r="H25" s="50">
        <f>IFERROR(-14000*(G25-INDEX(G:G,IFERROR(MATCH($B25-Annex!$B$11/60,$B:$B),2)))/(60*($B25-INDEX($B:$B,IFERROR(MATCH($B25-Annex!$B$11/60,$B:$B),2)))),IF(Data!$B$2="",0,"-"))</f>
        <v>15.983747993972994</v>
      </c>
      <c r="I25" s="50">
        <f>IFERROR(AVERAGE(INDEX(K:K,IFERROR(MATCH($B25-Annex!$B$4/60,$B:$B),2)):K25),IF(Data!$B$2="",0,"-"))</f>
        <v>5.4469376790117275E+141</v>
      </c>
      <c r="J25" s="50">
        <f>IFERROR(AVERAGE(INDEX(L:L,IFERROR(MATCH($B25-Annex!$B$4/60,$B:$B),2)):L25),IF(Data!$B$2="",0,"-"))</f>
        <v>3.8906697707226619E+141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5.4469376790117275E+141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-4.8125000515428843E+37</v>
      </c>
      <c r="M25" s="20">
        <v>9.8999999999999993E+37</v>
      </c>
      <c r="N25" s="20">
        <v>-134.529</v>
      </c>
      <c r="O25" s="20">
        <v>11.254</v>
      </c>
      <c r="P25" s="50">
        <f>IFERROR(AVERAGE(INDEX(R:R,IFERROR(MATCH($B25-Annex!$B$4/60,$B:$B),2)):R25),IF(Data!$B$2="",0,"-"))</f>
        <v>-12.929255517073496</v>
      </c>
      <c r="Q25" s="50">
        <f>IFERROR(AVERAGE(INDEX(S:S,IFERROR(MATCH($B25-Annex!$B$4/60,$B:$B),2)):S25),IF(Data!$B$2="",0,"-"))</f>
        <v>13.096747996632564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38.406851579452415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-9.4423898686710128</v>
      </c>
      <c r="T25" s="20">
        <v>114.71599999999999</v>
      </c>
      <c r="U25" s="20">
        <v>91.986000000000004</v>
      </c>
      <c r="V25" s="20">
        <v>71.546000000000006</v>
      </c>
      <c r="W25" s="20">
        <v>140.04300000000001</v>
      </c>
      <c r="X25" s="20">
        <v>152.11600000000001</v>
      </c>
      <c r="Y25" s="20">
        <v>104.68600000000001</v>
      </c>
      <c r="Z25" s="20">
        <v>87.244</v>
      </c>
      <c r="AA25" s="20">
        <v>77.727999999999994</v>
      </c>
      <c r="AB25" s="20">
        <v>65.236000000000004</v>
      </c>
      <c r="AC25" s="20">
        <v>71.971000000000004</v>
      </c>
      <c r="AD25" s="20">
        <v>180.52699999999999</v>
      </c>
      <c r="AE25" s="20">
        <v>9.8999999999999993E+37</v>
      </c>
      <c r="AF25" s="20">
        <v>9.8999999999999993E+37</v>
      </c>
      <c r="AG25" s="20">
        <v>144.95099999999999</v>
      </c>
      <c r="AH25" s="20">
        <v>9.8999999999999993E+37</v>
      </c>
      <c r="AI25" s="20">
        <v>-66.034000000000006</v>
      </c>
    </row>
    <row r="26" spans="1:35" x14ac:dyDescent="0.3">
      <c r="A26" s="5">
        <v>25</v>
      </c>
      <c r="B26" s="19">
        <v>2.2370000055525452</v>
      </c>
      <c r="C26" s="20">
        <v>433.98649999999998</v>
      </c>
      <c r="D26" s="20">
        <v>417.61121300000002</v>
      </c>
      <c r="E26" s="20">
        <v>753.61995999999999</v>
      </c>
      <c r="F26" s="49">
        <f>IFERROR(SUM(C26:E26),IF(Data!$B$2="",0,"-"))</f>
        <v>1605.2176730000001</v>
      </c>
      <c r="G26" s="50">
        <f>IFERROR(F26-Annex!$B$10,IF(Data!$B$2="",0,"-"))</f>
        <v>299.0596730000002</v>
      </c>
      <c r="H26" s="50">
        <f>IFERROR(-14000*(G26-INDEX(G:G,IFERROR(MATCH($B26-Annex!$B$11/60,$B:$B),2)))/(60*($B26-INDEX($B:$B,IFERROR(MATCH($B26-Annex!$B$11/60,$B:$B),2)))),IF(Data!$B$2="",0,"-"))</f>
        <v>33.401434643993312</v>
      </c>
      <c r="I26" s="50">
        <f>IFERROR(AVERAGE(INDEX(K:K,IFERROR(MATCH($B26-Annex!$B$4/60,$B:$B),2)):K26),IF(Data!$B$2="",0,"-"))</f>
        <v>5.4469376790117275E+141</v>
      </c>
      <c r="J26" s="50">
        <f>IFERROR(AVERAGE(INDEX(L:L,IFERROR(MATCH($B26-Annex!$B$4/60,$B:$B),2)):L26),IF(Data!$B$2="",0,"-"))</f>
        <v>3.1125358165781298E+141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5.4469376790117275E+141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-48.056583098076743</v>
      </c>
      <c r="M26" s="20">
        <v>9.8999999999999993E+37</v>
      </c>
      <c r="N26" s="20">
        <v>-192.672</v>
      </c>
      <c r="O26" s="20">
        <v>28.234000000000002</v>
      </c>
      <c r="P26" s="50">
        <f>IFERROR(AVERAGE(INDEX(R:R,IFERROR(MATCH($B26-Annex!$B$4/60,$B:$B),2)):R26),IF(Data!$B$2="",0,"-"))</f>
        <v>-10.000479939742332</v>
      </c>
      <c r="Q26" s="50">
        <f>IFERROR(AVERAGE(INDEX(S:S,IFERROR(MATCH($B26-Annex!$B$4/60,$B:$B),2)):S26),IF(Data!$B$2="",0,"-"))</f>
        <v>14.121933800831181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25.576291938621093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-23.063579110321147</v>
      </c>
      <c r="T26" s="20">
        <v>140.006</v>
      </c>
      <c r="U26" s="20">
        <v>49.993000000000002</v>
      </c>
      <c r="V26" s="20">
        <v>144.55000000000001</v>
      </c>
      <c r="W26" s="20">
        <v>140.262</v>
      </c>
      <c r="X26" s="20">
        <v>150.52000000000001</v>
      </c>
      <c r="Y26" s="20">
        <v>104.633</v>
      </c>
      <c r="Z26" s="20">
        <v>85.343999999999994</v>
      </c>
      <c r="AA26" s="20">
        <v>75.497</v>
      </c>
      <c r="AB26" s="20">
        <v>62.683999999999997</v>
      </c>
      <c r="AC26" s="20">
        <v>72.042000000000002</v>
      </c>
      <c r="AD26" s="20">
        <v>195.422</v>
      </c>
      <c r="AE26" s="20">
        <v>9.8999999999999993E+37</v>
      </c>
      <c r="AF26" s="20">
        <v>-177.86600000000001</v>
      </c>
      <c r="AG26" s="20">
        <v>20.135999999999999</v>
      </c>
      <c r="AH26" s="20">
        <v>9.8999999999999993E+37</v>
      </c>
      <c r="AI26" s="20">
        <v>-8.2040000000000006</v>
      </c>
    </row>
    <row r="27" spans="1:35" x14ac:dyDescent="0.3">
      <c r="A27" s="5">
        <v>26</v>
      </c>
      <c r="B27" s="19">
        <v>2.3206666752230376</v>
      </c>
      <c r="C27" s="20">
        <v>434.036945</v>
      </c>
      <c r="D27" s="20">
        <v>417.57082500000001</v>
      </c>
      <c r="E27" s="20">
        <v>753.62922500000002</v>
      </c>
      <c r="F27" s="49">
        <f>IFERROR(SUM(C27:E27),IF(Data!$B$2="",0,"-"))</f>
        <v>1605.2369950000002</v>
      </c>
      <c r="G27" s="50">
        <f>IFERROR(F27-Annex!$B$10,IF(Data!$B$2="",0,"-"))</f>
        <v>299.0789950000003</v>
      </c>
      <c r="H27" s="50">
        <f>IFERROR(-14000*(G27-INDEX(G:G,IFERROR(MATCH($B27-Annex!$B$11/60,$B:$B),2)))/(60*($B27-INDEX($B:$B,IFERROR(MATCH($B27-Annex!$B$11/60,$B:$B),2)))),IF(Data!$B$2="",0,"-"))</f>
        <v>16.286927867992354</v>
      </c>
      <c r="I27" s="50">
        <f>IFERROR(AVERAGE(INDEX(K:K,IFERROR(MATCH($B27-Annex!$B$4/60,$B:$B),2)):K27),IF(Data!$B$2="",0,"-"))</f>
        <v>5.4469376790117275E+141</v>
      </c>
      <c r="J27" s="50">
        <f>IFERROR(AVERAGE(INDEX(L:L,IFERROR(MATCH($B27-Annex!$B$4/60,$B:$B),2)):L27),IF(Data!$B$2="",0,"-"))</f>
        <v>3.1125358165781298E+141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5.4469376790117275E+141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5.4469376790117275E+141</v>
      </c>
      <c r="M27" s="20">
        <v>9.8999999999999993E+37</v>
      </c>
      <c r="N27" s="20">
        <v>9.8999999999999993E+37</v>
      </c>
      <c r="O27" s="20">
        <v>100.274</v>
      </c>
      <c r="P27" s="50">
        <f>IFERROR(AVERAGE(INDEX(R:R,IFERROR(MATCH($B27-Annex!$B$4/60,$B:$B),2)):R27),IF(Data!$B$2="",0,"-"))</f>
        <v>-5.1148072237570705</v>
      </c>
      <c r="Q27" s="50">
        <f>IFERROR(AVERAGE(INDEX(S:S,IFERROR(MATCH($B27-Annex!$B$4/60,$B:$B),2)):S27),IF(Data!$B$2="",0,"-"))</f>
        <v>6.4522238974273183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-51.849727124336518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17.767880383495843</v>
      </c>
      <c r="T27" s="20">
        <v>21.515999999999998</v>
      </c>
      <c r="U27" s="20">
        <v>122.884</v>
      </c>
      <c r="V27" s="20">
        <v>110.438</v>
      </c>
      <c r="W27" s="20">
        <v>147.17699999999999</v>
      </c>
      <c r="X27" s="20">
        <v>146.739</v>
      </c>
      <c r="Y27" s="20">
        <v>96.106999999999999</v>
      </c>
      <c r="Z27" s="20">
        <v>82.652000000000001</v>
      </c>
      <c r="AA27" s="20">
        <v>75.072000000000003</v>
      </c>
      <c r="AB27" s="20">
        <v>65.147999999999996</v>
      </c>
      <c r="AC27" s="20">
        <v>72.094999999999999</v>
      </c>
      <c r="AD27" s="20">
        <v>144.65899999999999</v>
      </c>
      <c r="AE27" s="20">
        <v>9.8999999999999993E+37</v>
      </c>
      <c r="AF27" s="20">
        <v>9.8999999999999993E+37</v>
      </c>
      <c r="AG27" s="20">
        <v>18.353000000000002</v>
      </c>
      <c r="AH27" s="20">
        <v>-105.36499999999999</v>
      </c>
      <c r="AI27" s="20">
        <v>-148.363</v>
      </c>
    </row>
    <row r="28" spans="1:35" x14ac:dyDescent="0.3">
      <c r="A28" s="5">
        <v>27</v>
      </c>
      <c r="B28" s="19">
        <v>2.4070000054780394</v>
      </c>
      <c r="C28" s="20">
        <v>434.002477</v>
      </c>
      <c r="D28" s="20">
        <v>417.54557399999999</v>
      </c>
      <c r="E28" s="20">
        <v>753.63511500000004</v>
      </c>
      <c r="F28" s="49">
        <f>IFERROR(SUM(C28:E28),IF(Data!$B$2="",0,"-"))</f>
        <v>1605.183166</v>
      </c>
      <c r="G28" s="50">
        <f>IFERROR(F28-Annex!$B$10,IF(Data!$B$2="",0,"-"))</f>
        <v>299.02516600000013</v>
      </c>
      <c r="H28" s="50">
        <f>IFERROR(-14000*(G28-INDEX(G:G,IFERROR(MATCH($B28-Annex!$B$11/60,$B:$B),2)))/(60*($B28-INDEX($B:$B,IFERROR(MATCH($B28-Annex!$B$11/60,$B:$B),2)))),IF(Data!$B$2="",0,"-"))</f>
        <v>51.771665401306187</v>
      </c>
      <c r="I28" s="50">
        <f>IFERROR(AVERAGE(INDEX(K:K,IFERROR(MATCH($B28-Annex!$B$4/60,$B:$B),2)):K28),IF(Data!$B$2="",0,"-"))</f>
        <v>5.4469376790117275E+141</v>
      </c>
      <c r="J28" s="50">
        <f>IFERROR(AVERAGE(INDEX(L:L,IFERROR(MATCH($B28-Annex!$B$4/60,$B:$B),2)):L28),IF(Data!$B$2="",0,"-"))</f>
        <v>2.3344018624335974E+141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5.4469376790117275E+141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28.044427411650275</v>
      </c>
      <c r="M28" s="20">
        <v>9.8999999999999993E+37</v>
      </c>
      <c r="N28" s="20">
        <v>-118.21599999999999</v>
      </c>
      <c r="O28" s="20">
        <v>65.093999999999994</v>
      </c>
      <c r="P28" s="50">
        <f>IFERROR(AVERAGE(INDEX(R:R,IFERROR(MATCH($B28-Annex!$B$4/60,$B:$B),2)):R28),IF(Data!$B$2="",0,"-"))</f>
        <v>3.6797789159233978</v>
      </c>
      <c r="Q28" s="50">
        <f>IFERROR(AVERAGE(INDEX(S:S,IFERROR(MATCH($B28-Annex!$B$4/60,$B:$B),2)):S28),IF(Data!$B$2="",0,"-"))</f>
        <v>6.9805720452406641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-29.763413406269393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58.064269976488298</v>
      </c>
      <c r="T28" s="20">
        <v>77.799000000000007</v>
      </c>
      <c r="U28" s="20">
        <v>148.83699999999999</v>
      </c>
      <c r="V28" s="20">
        <v>53.003999999999998</v>
      </c>
      <c r="W28" s="20">
        <v>152.905</v>
      </c>
      <c r="X28" s="20">
        <v>154.29900000000001</v>
      </c>
      <c r="Y28" s="20">
        <v>111.657</v>
      </c>
      <c r="Z28" s="20">
        <v>92.998999999999995</v>
      </c>
      <c r="AA28" s="20">
        <v>74.787999999999997</v>
      </c>
      <c r="AB28" s="20">
        <v>62.755000000000003</v>
      </c>
      <c r="AC28" s="20">
        <v>73.903000000000006</v>
      </c>
      <c r="AD28" s="20">
        <v>99.667000000000002</v>
      </c>
      <c r="AE28" s="20">
        <v>9.8999999999999993E+37</v>
      </c>
      <c r="AF28" s="20">
        <v>9.8999999999999993E+37</v>
      </c>
      <c r="AG28" s="20">
        <v>65.165000000000006</v>
      </c>
      <c r="AH28" s="20">
        <v>-130.92400000000001</v>
      </c>
      <c r="AI28" s="20">
        <v>-127.866</v>
      </c>
    </row>
    <row r="29" spans="1:35" x14ac:dyDescent="0.3">
      <c r="A29" s="5">
        <v>28</v>
      </c>
      <c r="B29" s="19">
        <v>2.5010000006295741</v>
      </c>
      <c r="C29" s="20">
        <v>434.02601499999997</v>
      </c>
      <c r="D29" s="20">
        <v>417.55062600000002</v>
      </c>
      <c r="E29" s="20">
        <v>753.60144200000002</v>
      </c>
      <c r="F29" s="49">
        <f>IFERROR(SUM(C29:E29),IF(Data!$B$2="",0,"-"))</f>
        <v>1605.178083</v>
      </c>
      <c r="G29" s="50">
        <f>IFERROR(F29-Annex!$B$10,IF(Data!$B$2="",0,"-"))</f>
        <v>299.02008300000011</v>
      </c>
      <c r="H29" s="50">
        <f>IFERROR(-14000*(G29-INDEX(G:G,IFERROR(MATCH($B29-Annex!$B$11/60,$B:$B),2)))/(60*($B29-INDEX($B:$B,IFERROR(MATCH($B29-Annex!$B$11/60,$B:$B),2)))),IF(Data!$B$2="",0,"-"))</f>
        <v>30.483676401916458</v>
      </c>
      <c r="I29" s="50">
        <f>IFERROR(AVERAGE(INDEX(K:K,IFERROR(MATCH($B29-Annex!$B$4/60,$B:$B),2)):K29),IF(Data!$B$2="",0,"-"))</f>
        <v>5.4469376790117275E+141</v>
      </c>
      <c r="J29" s="50">
        <f>IFERROR(AVERAGE(INDEX(L:L,IFERROR(MATCH($B29-Annex!$B$4/60,$B:$B),2)):L29),IF(Data!$B$2="",0,"-"))</f>
        <v>1.5562679082890649E+141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5.4469376790117275E+141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-4.8036046473781787E+37</v>
      </c>
      <c r="M29" s="20">
        <v>9.8999999999999993E+37</v>
      </c>
      <c r="N29" s="20">
        <v>-19.561</v>
      </c>
      <c r="O29" s="20">
        <v>-9.6669999999999998</v>
      </c>
      <c r="P29" s="50">
        <f>IFERROR(AVERAGE(INDEX(R:R,IFERROR(MATCH($B29-Annex!$B$4/60,$B:$B),2)):R29),IF(Data!$B$2="",0,"-"))</f>
        <v>7.0613619255377618</v>
      </c>
      <c r="Q29" s="50">
        <f>IFERROR(AVERAGE(INDEX(S:S,IFERROR(MATCH($B29-Annex!$B$4/60,$B:$B),2)):S29),IF(Data!$B$2="",0,"-"))</f>
        <v>20.987410566793425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56.822391410625215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31.185323251064514</v>
      </c>
      <c r="T29" s="20">
        <v>122.11</v>
      </c>
      <c r="U29" s="20">
        <v>164.32</v>
      </c>
      <c r="V29" s="20">
        <v>4.2629999999999999</v>
      </c>
      <c r="W29" s="20">
        <v>153.08799999999999</v>
      </c>
      <c r="X29" s="20">
        <v>152.464</v>
      </c>
      <c r="Y29" s="20">
        <v>109.402</v>
      </c>
      <c r="Z29" s="20">
        <v>87.048000000000002</v>
      </c>
      <c r="AA29" s="20">
        <v>76.558999999999997</v>
      </c>
      <c r="AB29" s="20">
        <v>66.034000000000006</v>
      </c>
      <c r="AC29" s="20">
        <v>76.843000000000004</v>
      </c>
      <c r="AD29" s="20">
        <v>121.55200000000001</v>
      </c>
      <c r="AE29" s="20">
        <v>9.8999999999999993E+37</v>
      </c>
      <c r="AF29" s="20">
        <v>9.8999999999999993E+37</v>
      </c>
      <c r="AG29" s="20">
        <v>134.584</v>
      </c>
      <c r="AH29" s="20">
        <v>-190.51</v>
      </c>
      <c r="AI29" s="20">
        <v>-48.359000000000002</v>
      </c>
    </row>
    <row r="30" spans="1:35" x14ac:dyDescent="0.3">
      <c r="A30" s="5">
        <v>29</v>
      </c>
      <c r="B30" s="19">
        <v>2.5948333425913006</v>
      </c>
      <c r="C30" s="20">
        <v>433.97977400000002</v>
      </c>
      <c r="D30" s="20">
        <v>417.58091999999999</v>
      </c>
      <c r="E30" s="20">
        <v>753.61743300000001</v>
      </c>
      <c r="F30" s="49">
        <f>IFERROR(SUM(C30:E30),IF(Data!$B$2="",0,"-"))</f>
        <v>1605.1781270000001</v>
      </c>
      <c r="G30" s="50">
        <f>IFERROR(F30-Annex!$B$10,IF(Data!$B$2="",0,"-"))</f>
        <v>299.02012700000023</v>
      </c>
      <c r="H30" s="50">
        <f>IFERROR(-14000*(G30-INDEX(G:G,IFERROR(MATCH($B30-Annex!$B$11/60,$B:$B),2)))/(60*($B30-INDEX($B:$B,IFERROR(MATCH($B30-Annex!$B$11/60,$B:$B),2)))),IF(Data!$B$2="",0,"-"))</f>
        <v>42.80023202841118</v>
      </c>
      <c r="I30" s="50">
        <f>IFERROR(AVERAGE(INDEX(K:K,IFERROR(MATCH($B30-Annex!$B$4/60,$B:$B),2)):K30),IF(Data!$B$2="",0,"-"))</f>
        <v>5.4469376790117275E+141</v>
      </c>
      <c r="J30" s="50">
        <f>IFERROR(AVERAGE(INDEX(L:L,IFERROR(MATCH($B30-Annex!$B$4/60,$B:$B),2)):L30),IF(Data!$B$2="",0,"-"))</f>
        <v>7.7813395414453246E+140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5.4469376790117275E+141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60.214732826940931</v>
      </c>
      <c r="M30" s="20">
        <v>9.8999999999999993E+37</v>
      </c>
      <c r="N30" s="20">
        <v>5.58</v>
      </c>
      <c r="O30" s="20">
        <v>-33.594000000000001</v>
      </c>
      <c r="P30" s="50">
        <f>IFERROR(AVERAGE(INDEX(R:R,IFERROR(MATCH($B30-Annex!$B$4/60,$B:$B),2)):R30),IF(Data!$B$2="",0,"-"))</f>
        <v>6.1590060813852388</v>
      </c>
      <c r="Q30" s="50">
        <f>IFERROR(AVERAGE(INDEX(S:S,IFERROR(MATCH($B30-Annex!$B$4/60,$B:$B),2)):S30),IF(Data!$B$2="",0,"-"))</f>
        <v>23.792886182104308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13.540680889550341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42.266106001487046</v>
      </c>
      <c r="T30" s="20">
        <v>83.802999999999997</v>
      </c>
      <c r="U30" s="20">
        <v>198.59200000000001</v>
      </c>
      <c r="V30" s="20">
        <v>-90.831999999999994</v>
      </c>
      <c r="W30" s="20">
        <v>172.328</v>
      </c>
      <c r="X30" s="20">
        <v>174.37100000000001</v>
      </c>
      <c r="Y30" s="20">
        <v>119.771</v>
      </c>
      <c r="Z30" s="20">
        <v>99.594999999999999</v>
      </c>
      <c r="AA30" s="20">
        <v>81.022999999999996</v>
      </c>
      <c r="AB30" s="20">
        <v>67.947999999999993</v>
      </c>
      <c r="AC30" s="20">
        <v>78.88</v>
      </c>
      <c r="AD30" s="20">
        <v>141.84899999999999</v>
      </c>
      <c r="AE30" s="20">
        <v>9.8999999999999993E+37</v>
      </c>
      <c r="AF30" s="20">
        <v>9.8999999999999993E+37</v>
      </c>
      <c r="AG30" s="20">
        <v>199.36600000000001</v>
      </c>
      <c r="AH30" s="20">
        <v>9.8999999999999993E+37</v>
      </c>
      <c r="AI30" s="20">
        <v>-38.962000000000003</v>
      </c>
    </row>
    <row r="31" spans="1:35" x14ac:dyDescent="0.3">
      <c r="A31" s="5">
        <v>30</v>
      </c>
      <c r="B31" s="19">
        <v>2.6861666666809469</v>
      </c>
      <c r="C31" s="20">
        <v>434.08486599999998</v>
      </c>
      <c r="D31" s="20">
        <v>417.52706599999999</v>
      </c>
      <c r="E31" s="20">
        <v>753.57449499999996</v>
      </c>
      <c r="F31" s="49">
        <f>IFERROR(SUM(C31:E31),IF(Data!$B$2="",0,"-"))</f>
        <v>1605.1864270000001</v>
      </c>
      <c r="G31" s="50">
        <f>IFERROR(F31-Annex!$B$10,IF(Data!$B$2="",0,"-"))</f>
        <v>299.02842700000019</v>
      </c>
      <c r="H31" s="50">
        <f>IFERROR(-14000*(G31-INDEX(G:G,IFERROR(MATCH($B31-Annex!$B$11/60,$B:$B),2)))/(60*($B31-INDEX($B:$B,IFERROR(MATCH($B31-Annex!$B$11/60,$B:$B),2)))),IF(Data!$B$2="",0,"-"))</f>
        <v>26.823178533440032</v>
      </c>
      <c r="I31" s="50">
        <f>IFERROR(AVERAGE(INDEX(K:K,IFERROR(MATCH($B31-Annex!$B$4/60,$B:$B),2)):K31),IF(Data!$B$2="",0,"-"))</f>
        <v>5.4469376790117275E+141</v>
      </c>
      <c r="J31" s="50">
        <f>IFERROR(AVERAGE(INDEX(L:L,IFERROR(MATCH($B31-Annex!$B$4/60,$B:$B),2)):L31),IF(Data!$B$2="",0,"-"))</f>
        <v>7.7813395414453246E+140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5.4469376790117275E+141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-0.48808251159028515</v>
      </c>
      <c r="M31" s="20">
        <v>9.8999999999999993E+37</v>
      </c>
      <c r="N31" s="20">
        <v>-13.887</v>
      </c>
      <c r="O31" s="20">
        <v>47.011000000000003</v>
      </c>
      <c r="P31" s="50">
        <f>IFERROR(AVERAGE(INDEX(R:R,IFERROR(MATCH($B31-Annex!$B$4/60,$B:$B),2)):R31),IF(Data!$B$2="",0,"-"))</f>
        <v>2.1831940740931279</v>
      </c>
      <c r="Q31" s="50">
        <f>IFERROR(AVERAGE(INDEX(S:S,IFERROR(MATCH($B31-Annex!$B$4/60,$B:$B),2)):S31),IF(Data!$B$2="",0,"-"))</f>
        <v>28.93407062510445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-37.450716768991249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85.760883742187588</v>
      </c>
      <c r="T31" s="20">
        <v>23.523</v>
      </c>
      <c r="U31" s="20">
        <v>284.69299999999998</v>
      </c>
      <c r="V31" s="20">
        <v>-131.09100000000001</v>
      </c>
      <c r="W31" s="20">
        <v>176.76599999999999</v>
      </c>
      <c r="X31" s="20">
        <v>180.15799999999999</v>
      </c>
      <c r="Y31" s="20">
        <v>125.631</v>
      </c>
      <c r="Z31" s="20">
        <v>106.276</v>
      </c>
      <c r="AA31" s="20">
        <v>86.924000000000007</v>
      </c>
      <c r="AB31" s="20">
        <v>74.682000000000002</v>
      </c>
      <c r="AC31" s="20">
        <v>84.051000000000002</v>
      </c>
      <c r="AD31" s="20">
        <v>81.730999999999995</v>
      </c>
      <c r="AE31" s="20">
        <v>9.8999999999999993E+37</v>
      </c>
      <c r="AF31" s="20">
        <v>9.8999999999999993E+37</v>
      </c>
      <c r="AG31" s="20">
        <v>160.756</v>
      </c>
      <c r="AH31" s="20">
        <v>-96.316000000000003</v>
      </c>
      <c r="AI31" s="20">
        <v>9.8999999999999993E+37</v>
      </c>
    </row>
    <row r="32" spans="1:35" x14ac:dyDescent="0.3">
      <c r="A32" s="5">
        <v>31</v>
      </c>
      <c r="B32" s="19">
        <v>2.7801666723098606</v>
      </c>
      <c r="C32" s="20">
        <v>434.00415600000002</v>
      </c>
      <c r="D32" s="20">
        <v>417.55903999999998</v>
      </c>
      <c r="E32" s="20">
        <v>753.59385899999995</v>
      </c>
      <c r="F32" s="49">
        <f>IFERROR(SUM(C32:E32),IF(Data!$B$2="",0,"-"))</f>
        <v>1605.1570550000001</v>
      </c>
      <c r="G32" s="50">
        <f>IFERROR(F32-Annex!$B$10,IF(Data!$B$2="",0,"-"))</f>
        <v>298.99905500000023</v>
      </c>
      <c r="H32" s="50">
        <f>IFERROR(-14000*(G32-INDEX(G:G,IFERROR(MATCH($B32-Annex!$B$11/60,$B:$B),2)))/(60*($B32-INDEX($B:$B,IFERROR(MATCH($B32-Annex!$B$11/60,$B:$B),2)))),IF(Data!$B$2="",0,"-"))</f>
        <v>25.759443338560967</v>
      </c>
      <c r="I32" s="50">
        <f>IFERROR(AVERAGE(INDEX(K:K,IFERROR(MATCH($B32-Annex!$B$4/60,$B:$B),2)):K32),IF(Data!$B$2="",0,"-"))</f>
        <v>5.4469376790117275E+141</v>
      </c>
      <c r="J32" s="50">
        <f>IFERROR(AVERAGE(INDEX(L:L,IFERROR(MATCH($B32-Annex!$B$4/60,$B:$B),2)):L32),IF(Data!$B$2="",0,"-"))</f>
        <v>7.7813395414453246E+140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5.4469376790117275E+141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-11.612636902700499</v>
      </c>
      <c r="M32" s="20">
        <v>9.8999999999999993E+37</v>
      </c>
      <c r="N32" s="20">
        <v>-15.692</v>
      </c>
      <c r="O32" s="20">
        <v>16.641999999999999</v>
      </c>
      <c r="P32" s="50">
        <f>IFERROR(AVERAGE(INDEX(R:R,IFERROR(MATCH($B32-Annex!$B$4/60,$B:$B),2)):R32),IF(Data!$B$2="",0,"-"))</f>
        <v>-5.231633670303097</v>
      </c>
      <c r="Q32" s="50">
        <f>IFERROR(AVERAGE(INDEX(S:S,IFERROR(MATCH($B32-Annex!$B$4/60,$B:$B),2)):S32),IF(Data!$B$2="",0,"-"))</f>
        <v>36.495164247975808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-13.496942631321163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43.485265491428486</v>
      </c>
      <c r="T32" s="20">
        <v>38.094000000000001</v>
      </c>
      <c r="U32" s="20">
        <v>241.959</v>
      </c>
      <c r="V32" s="20">
        <v>-96.149000000000001</v>
      </c>
      <c r="W32" s="20">
        <v>184.08500000000001</v>
      </c>
      <c r="X32" s="20">
        <v>176.95</v>
      </c>
      <c r="Y32" s="20">
        <v>121.93</v>
      </c>
      <c r="Z32" s="20">
        <v>105.133</v>
      </c>
      <c r="AA32" s="20">
        <v>84.546999999999997</v>
      </c>
      <c r="AB32" s="20">
        <v>72.608999999999995</v>
      </c>
      <c r="AC32" s="20">
        <v>83.75</v>
      </c>
      <c r="AD32" s="20">
        <v>85.272999999999996</v>
      </c>
      <c r="AE32" s="20">
        <v>9.8999999999999993E+37</v>
      </c>
      <c r="AF32" s="20">
        <v>9.8999999999999993E+37</v>
      </c>
      <c r="AG32" s="20">
        <v>160.90299999999999</v>
      </c>
      <c r="AH32" s="20">
        <v>-116.944</v>
      </c>
      <c r="AI32" s="20">
        <v>-162.88499999999999</v>
      </c>
    </row>
    <row r="33" spans="1:35" x14ac:dyDescent="0.3">
      <c r="A33" s="5">
        <v>32</v>
      </c>
      <c r="B33" s="19">
        <v>2.8785000066272914</v>
      </c>
      <c r="C33" s="20">
        <v>434.05963800000001</v>
      </c>
      <c r="D33" s="20">
        <v>417.53463399999998</v>
      </c>
      <c r="E33" s="20">
        <v>753.61575100000005</v>
      </c>
      <c r="F33" s="49">
        <f>IFERROR(SUM(C33:E33),IF(Data!$B$2="",0,"-"))</f>
        <v>1605.2100230000001</v>
      </c>
      <c r="G33" s="50">
        <f>IFERROR(F33-Annex!$B$10,IF(Data!$B$2="",0,"-"))</f>
        <v>299.05202300000019</v>
      </c>
      <c r="H33" s="50">
        <f>IFERROR(-14000*(G33-INDEX(G:G,IFERROR(MATCH($B33-Annex!$B$11/60,$B:$B),2)))/(60*($B33-INDEX($B:$B,IFERROR(MATCH($B33-Annex!$B$11/60,$B:$B),2)))),IF(Data!$B$2="",0,"-"))</f>
        <v>6.8320370675859454</v>
      </c>
      <c r="I33" s="50">
        <f>IFERROR(AVERAGE(INDEX(K:K,IFERROR(MATCH($B33-Annex!$B$4/60,$B:$B),2)):K33),IF(Data!$B$2="",0,"-"))</f>
        <v>5.4469376790117275E+141</v>
      </c>
      <c r="J33" s="50">
        <f>IFERROR(AVERAGE(INDEX(L:L,IFERROR(MATCH($B33-Annex!$B$4/60,$B:$B),2)):L33),IF(Data!$B$2="",0,"-"))</f>
        <v>7.7813395414453246E+140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5.4469376790117275E+141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-34.408548684851617</v>
      </c>
      <c r="M33" s="20">
        <v>9.8999999999999993E+37</v>
      </c>
      <c r="N33" s="20">
        <v>-70.165999999999997</v>
      </c>
      <c r="O33" s="20">
        <v>88.078999999999994</v>
      </c>
      <c r="P33" s="50">
        <f>IFERROR(AVERAGE(INDEX(R:R,IFERROR(MATCH($B33-Annex!$B$4/60,$B:$B),2)):R33),IF(Data!$B$2="",0,"-"))</f>
        <v>-2.7675977161156493</v>
      </c>
      <c r="Q33" s="50">
        <f>IFERROR(AVERAGE(INDEX(S:S,IFERROR(MATCH($B33-Annex!$B$4/60,$B:$B),2)):S33),IF(Data!$B$2="",0,"-"))</f>
        <v>35.128469518112766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42.824543617933216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-32.630442219362415</v>
      </c>
      <c r="T33" s="20">
        <v>107.098</v>
      </c>
      <c r="U33" s="20">
        <v>189.17400000000001</v>
      </c>
      <c r="V33" s="20">
        <v>42.786000000000001</v>
      </c>
      <c r="W33" s="20">
        <v>180.12100000000001</v>
      </c>
      <c r="X33" s="20">
        <v>171.15</v>
      </c>
      <c r="Y33" s="20">
        <v>126.102</v>
      </c>
      <c r="Z33" s="20">
        <v>103.81100000000001</v>
      </c>
      <c r="AA33" s="20">
        <v>85.557000000000002</v>
      </c>
      <c r="AB33" s="20">
        <v>70.942999999999998</v>
      </c>
      <c r="AC33" s="20">
        <v>85.025000000000006</v>
      </c>
      <c r="AD33" s="20">
        <v>112.30500000000001</v>
      </c>
      <c r="AE33" s="20">
        <v>9.8999999999999993E+37</v>
      </c>
      <c r="AF33" s="20">
        <v>9.8999999999999993E+37</v>
      </c>
      <c r="AG33" s="20">
        <v>-15.141</v>
      </c>
      <c r="AH33" s="20">
        <v>-23.617999999999999</v>
      </c>
      <c r="AI33" s="20">
        <v>-149.63999999999999</v>
      </c>
    </row>
    <row r="34" spans="1:35" x14ac:dyDescent="0.3">
      <c r="A34" s="5">
        <v>33</v>
      </c>
      <c r="B34" s="19">
        <v>2.9733333410695195</v>
      </c>
      <c r="C34" s="20">
        <v>433.999953</v>
      </c>
      <c r="D34" s="20">
        <v>417.531273</v>
      </c>
      <c r="E34" s="20">
        <v>753.60480500000006</v>
      </c>
      <c r="F34" s="49">
        <f>IFERROR(SUM(C34:E34),IF(Data!$B$2="",0,"-"))</f>
        <v>1605.136031</v>
      </c>
      <c r="G34" s="50">
        <f>IFERROR(F34-Annex!$B$10,IF(Data!$B$2="",0,"-"))</f>
        <v>298.9780310000001</v>
      </c>
      <c r="H34" s="50">
        <f>IFERROR(-14000*(G34-INDEX(G:G,IFERROR(MATCH($B34-Annex!$B$11/60,$B:$B),2)))/(60*($B34-INDEX($B:$B,IFERROR(MATCH($B34-Annex!$B$11/60,$B:$B),2)))),IF(Data!$B$2="",0,"-"))</f>
        <v>42.586834493728453</v>
      </c>
      <c r="I34" s="50">
        <f>IFERROR(AVERAGE(INDEX(K:K,IFERROR(MATCH($B34-Annex!$B$4/60,$B:$B),2)):K34),IF(Data!$B$2="",0,"-"))</f>
        <v>5.4469376790117275E+141</v>
      </c>
      <c r="J34" s="50">
        <f>IFERROR(AVERAGE(INDEX(L:L,IFERROR(MATCH($B34-Annex!$B$4/60,$B:$B),2)):L34),IF(Data!$B$2="",0,"-"))</f>
        <v>-6.8622923533973983E+36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5.4469376790117275E+141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-64.421267687676973</v>
      </c>
      <c r="M34" s="20">
        <v>9.8999999999999993E+37</v>
      </c>
      <c r="N34" s="20">
        <v>-136.15899999999999</v>
      </c>
      <c r="O34" s="20">
        <v>39.351999999999997</v>
      </c>
      <c r="P34" s="50">
        <f>IFERROR(AVERAGE(INDEX(R:R,IFERROR(MATCH($B34-Annex!$B$4/60,$B:$B),2)):R34),IF(Data!$B$2="",0,"-"))</f>
        <v>11.426061131498999</v>
      </c>
      <c r="Q34" s="50">
        <f>IFERROR(AVERAGE(INDEX(S:S,IFERROR(MATCH($B34-Annex!$B$4/60,$B:$B),2)):S34),IF(Data!$B$2="",0,"-"))</f>
        <v>21.537006050746662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47.505884808966016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-77.372363888066872</v>
      </c>
      <c r="T34" s="20">
        <v>139.05799999999999</v>
      </c>
      <c r="U34" s="20">
        <v>76.718999999999994</v>
      </c>
      <c r="V34" s="20">
        <v>136.66800000000001</v>
      </c>
      <c r="W34" s="20">
        <v>177.72399999999999</v>
      </c>
      <c r="X34" s="20">
        <v>175.678</v>
      </c>
      <c r="Y34" s="20">
        <v>124.68899999999999</v>
      </c>
      <c r="Z34" s="20">
        <v>105.32899999999999</v>
      </c>
      <c r="AA34" s="20">
        <v>89.587999999999994</v>
      </c>
      <c r="AB34" s="20">
        <v>78.454999999999998</v>
      </c>
      <c r="AC34" s="20">
        <v>89.269000000000005</v>
      </c>
      <c r="AD34" s="20">
        <v>188.10499999999999</v>
      </c>
      <c r="AE34" s="20">
        <v>9.8999999999999993E+37</v>
      </c>
      <c r="AF34" s="20">
        <v>9.8999999999999993E+37</v>
      </c>
      <c r="AG34" s="20">
        <v>-26.696000000000002</v>
      </c>
      <c r="AH34" s="20">
        <v>-76.998999999999995</v>
      </c>
      <c r="AI34" s="20">
        <v>5.0049999999999999</v>
      </c>
    </row>
    <row r="35" spans="1:35" x14ac:dyDescent="0.3">
      <c r="A35" s="5">
        <v>34</v>
      </c>
      <c r="B35" s="19">
        <v>3.0676666740328074</v>
      </c>
      <c r="C35" s="20">
        <v>434.02096799999998</v>
      </c>
      <c r="D35" s="20">
        <v>417.56409200000002</v>
      </c>
      <c r="E35" s="20">
        <v>753.63596099999995</v>
      </c>
      <c r="F35" s="49">
        <f>IFERROR(SUM(C35:E35),IF(Data!$B$2="",0,"-"))</f>
        <v>1605.2210209999998</v>
      </c>
      <c r="G35" s="50">
        <f>IFERROR(F35-Annex!$B$10,IF(Data!$B$2="",0,"-"))</f>
        <v>299.06302099999994</v>
      </c>
      <c r="H35" s="50">
        <f>IFERROR(-14000*(G35-INDEX(G:G,IFERROR(MATCH($B35-Annex!$B$11/60,$B:$B),2)))/(60*($B35-INDEX($B:$B,IFERROR(MATCH($B35-Annex!$B$11/60,$B:$B),2)))),IF(Data!$B$2="",0,"-"))</f>
        <v>17.613846384620086</v>
      </c>
      <c r="I35" s="50">
        <f>IFERROR(AVERAGE(INDEX(K:K,IFERROR(MATCH($B35-Annex!$B$4/60,$B:$B),2)):K35),IF(Data!$B$2="",0,"-"))</f>
        <v>5.4469376790117275E+141</v>
      </c>
      <c r="J35" s="50">
        <f>IFERROR(AVERAGE(INDEX(L:L,IFERROR(MATCH($B35-Annex!$B$4/60,$B:$B),2)):L35),IF(Data!$B$2="",0,"-"))</f>
        <v>-6.8622923533973983E+36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5.4469376790117275E+141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-49.055823531940469</v>
      </c>
      <c r="M35" s="20">
        <v>9.8999999999999993E+37</v>
      </c>
      <c r="N35" s="20">
        <v>-154.65600000000001</v>
      </c>
      <c r="O35" s="20">
        <v>22.867999999999999</v>
      </c>
      <c r="P35" s="50">
        <f>IFERROR(AVERAGE(INDEX(R:R,IFERROR(MATCH($B35-Annex!$B$4/60,$B:$B),2)):R35),IF(Data!$B$2="",0,"-"))</f>
        <v>14.941166627235971</v>
      </c>
      <c r="Q35" s="50">
        <f>IFERROR(AVERAGE(INDEX(S:S,IFERROR(MATCH($B35-Annex!$B$4/60,$B:$B),2)):S35),IF(Data!$B$2="",0,"-"))</f>
        <v>11.975545284042596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-5.1576749361105936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-8.8659553904401776</v>
      </c>
      <c r="T35" s="20">
        <v>89.144000000000005</v>
      </c>
      <c r="U35" s="20">
        <v>153.43700000000001</v>
      </c>
      <c r="V35" s="20">
        <v>50.564</v>
      </c>
      <c r="W35" s="20">
        <v>193.83699999999999</v>
      </c>
      <c r="X35" s="20">
        <v>190.262</v>
      </c>
      <c r="Y35" s="20">
        <v>137.98099999999999</v>
      </c>
      <c r="Z35" s="20">
        <v>112.70099999999999</v>
      </c>
      <c r="AA35" s="20">
        <v>97.225999999999999</v>
      </c>
      <c r="AB35" s="20">
        <v>83.343000000000004</v>
      </c>
      <c r="AC35" s="20">
        <v>90.352000000000004</v>
      </c>
      <c r="AD35" s="20">
        <v>184.80500000000001</v>
      </c>
      <c r="AE35" s="20">
        <v>9.8999999999999993E+37</v>
      </c>
      <c r="AF35" s="20">
        <v>9.8999999999999993E+37</v>
      </c>
      <c r="AG35" s="20">
        <v>42.677999999999997</v>
      </c>
      <c r="AH35" s="20">
        <v>-76.73</v>
      </c>
      <c r="AI35" s="20">
        <v>-83.978999999999999</v>
      </c>
    </row>
    <row r="36" spans="1:35" x14ac:dyDescent="0.3">
      <c r="A36" s="5">
        <v>35</v>
      </c>
      <c r="B36" s="19">
        <v>3.1618333328515291</v>
      </c>
      <c r="C36" s="20">
        <v>434.01424100000003</v>
      </c>
      <c r="D36" s="20">
        <v>417.49256600000001</v>
      </c>
      <c r="E36" s="20">
        <v>753.54671299999995</v>
      </c>
      <c r="F36" s="49">
        <f>IFERROR(SUM(C36:E36),IF(Data!$B$2="",0,"-"))</f>
        <v>1605.0535199999999</v>
      </c>
      <c r="G36" s="50">
        <f>IFERROR(F36-Annex!$B$10,IF(Data!$B$2="",0,"-"))</f>
        <v>298.89552000000003</v>
      </c>
      <c r="H36" s="50">
        <f>IFERROR(-14000*(G36-INDEX(G:G,IFERROR(MATCH($B36-Annex!$B$11/60,$B:$B),2)))/(60*($B36-INDEX($B:$B,IFERROR(MATCH($B36-Annex!$B$11/60,$B:$B),2)))),IF(Data!$B$2="",0,"-"))</f>
        <v>60.443078037344961</v>
      </c>
      <c r="I36" s="50">
        <f>IFERROR(AVERAGE(INDEX(K:K,IFERROR(MATCH($B36-Annex!$B$4/60,$B:$B),2)):K36),IF(Data!$B$2="",0,"-"))</f>
        <v>5.4469376790117275E+141</v>
      </c>
      <c r="J36" s="50">
        <f>IFERROR(AVERAGE(INDEX(L:L,IFERROR(MATCH($B36-Annex!$B$4/60,$B:$B),2)):L36),IF(Data!$B$2="",0,"-"))</f>
        <v>-15.322766959019457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5.4469376790117275E+141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-7.4877422213172755</v>
      </c>
      <c r="M36" s="20">
        <v>9.8999999999999993E+37</v>
      </c>
      <c r="N36" s="20">
        <v>-132.428</v>
      </c>
      <c r="O36" s="20">
        <v>31.872</v>
      </c>
      <c r="P36" s="50">
        <f>IFERROR(AVERAGE(INDEX(R:R,IFERROR(MATCH($B36-Annex!$B$4/60,$B:$B),2)):R36),IF(Data!$B$2="",0,"-"))</f>
        <v>5.0173694033150493</v>
      </c>
      <c r="Q36" s="50">
        <f>IFERROR(AVERAGE(INDEX(S:S,IFERROR(MATCH($B36-Annex!$B$4/60,$B:$B),2)):S36),IF(Data!$B$2="",0,"-"))</f>
        <v>11.10420534877602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-12.64418915682122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25.085943704198485</v>
      </c>
      <c r="T36" s="20">
        <v>102.31100000000001</v>
      </c>
      <c r="U36" s="20">
        <v>118.8</v>
      </c>
      <c r="V36" s="20">
        <v>43.883000000000003</v>
      </c>
      <c r="W36" s="20">
        <v>187.072</v>
      </c>
      <c r="X36" s="20">
        <v>198.18600000000001</v>
      </c>
      <c r="Y36" s="20">
        <v>142.01300000000001</v>
      </c>
      <c r="Z36" s="20">
        <v>108.866</v>
      </c>
      <c r="AA36" s="20">
        <v>91.861999999999995</v>
      </c>
      <c r="AB36" s="20">
        <v>80.561999999999998</v>
      </c>
      <c r="AC36" s="20">
        <v>91.293000000000006</v>
      </c>
      <c r="AD36" s="20">
        <v>189.506</v>
      </c>
      <c r="AE36" s="20">
        <v>9.8999999999999993E+37</v>
      </c>
      <c r="AF36" s="20">
        <v>9.8999999999999993E+37</v>
      </c>
      <c r="AG36" s="20">
        <v>93.424999999999997</v>
      </c>
      <c r="AH36" s="20">
        <v>-161.21100000000001</v>
      </c>
      <c r="AI36" s="20">
        <v>-27.928999999999998</v>
      </c>
    </row>
    <row r="37" spans="1:35" x14ac:dyDescent="0.3">
      <c r="A37" s="5">
        <v>36</v>
      </c>
      <c r="B37" s="19">
        <v>3.2506666705012321</v>
      </c>
      <c r="C37" s="20">
        <v>433.96884399999999</v>
      </c>
      <c r="D37" s="20">
        <v>417.54809999999998</v>
      </c>
      <c r="E37" s="20">
        <v>753.56439499999999</v>
      </c>
      <c r="F37" s="49">
        <f>IFERROR(SUM(C37:E37),IF(Data!$B$2="",0,"-"))</f>
        <v>1605.0813389999998</v>
      </c>
      <c r="G37" s="50">
        <f>IFERROR(F37-Annex!$B$10,IF(Data!$B$2="",0,"-"))</f>
        <v>298.92333899999994</v>
      </c>
      <c r="H37" s="50">
        <f>IFERROR(-14000*(G37-INDEX(G:G,IFERROR(MATCH($B37-Annex!$B$11/60,$B:$B),2)))/(60*($B37-INDEX($B:$B,IFERROR(MATCH($B37-Annex!$B$11/60,$B:$B),2)))),IF(Data!$B$2="",0,"-"))</f>
        <v>31.382374272254339</v>
      </c>
      <c r="I37" s="50">
        <f>IFERROR(AVERAGE(INDEX(K:K,IFERROR(MATCH($B37-Annex!$B$4/60,$B:$B),2)):K37),IF(Data!$B$2="",0,"-"))</f>
        <v>5.4469376790117275E+141</v>
      </c>
      <c r="J37" s="50">
        <f>IFERROR(AVERAGE(INDEX(L:L,IFERROR(MATCH($B37-Annex!$B$4/60,$B:$B),2)):L37),IF(Data!$B$2="",0,"-"))</f>
        <v>7.7813395414453246E+140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5.4469376790117275E+141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5.4469376790117275E+141</v>
      </c>
      <c r="M37" s="20">
        <v>9.8999999999999993E+37</v>
      </c>
      <c r="N37" s="20">
        <v>9.8999999999999993E+37</v>
      </c>
      <c r="O37" s="20">
        <v>118.998</v>
      </c>
      <c r="P37" s="50">
        <f>IFERROR(AVERAGE(INDEX(R:R,IFERROR(MATCH($B37-Annex!$B$4/60,$B:$B),2)):R37),IF(Data!$B$2="",0,"-"))</f>
        <v>-3.2893718789195745</v>
      </c>
      <c r="Q37" s="50">
        <f>IFERROR(AVERAGE(INDEX(S:S,IFERROR(MATCH($B37-Annex!$B$4/60,$B:$B),2)):S37),IF(Data!$B$2="",0,"-"))</f>
        <v>5.455148086569662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-44.606508086092028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2.7227051660425245</v>
      </c>
      <c r="T37" s="20">
        <v>8.8800000000000008</v>
      </c>
      <c r="U37" s="20">
        <v>152.17099999999999</v>
      </c>
      <c r="V37" s="20">
        <v>125.994</v>
      </c>
      <c r="W37" s="20">
        <v>202.756</v>
      </c>
      <c r="X37" s="20">
        <v>202.27799999999999</v>
      </c>
      <c r="Y37" s="20">
        <v>131.91999999999999</v>
      </c>
      <c r="Z37" s="20">
        <v>100.542</v>
      </c>
      <c r="AA37" s="20">
        <v>87.563000000000002</v>
      </c>
      <c r="AB37" s="20">
        <v>75.426000000000002</v>
      </c>
      <c r="AC37" s="20">
        <v>88.665000000000006</v>
      </c>
      <c r="AD37" s="20">
        <v>82.084999999999994</v>
      </c>
      <c r="AE37" s="20">
        <v>9.8999999999999993E+37</v>
      </c>
      <c r="AF37" s="20">
        <v>-199.101</v>
      </c>
      <c r="AG37" s="20">
        <v>-119.535</v>
      </c>
      <c r="AH37" s="20">
        <v>57.743000000000002</v>
      </c>
      <c r="AI37" s="20">
        <v>-192.01</v>
      </c>
    </row>
    <row r="38" spans="1:35" x14ac:dyDescent="0.3">
      <c r="A38" s="5">
        <v>37</v>
      </c>
      <c r="B38" s="19">
        <v>3.3346666675060987</v>
      </c>
      <c r="C38" s="20">
        <v>434.025171</v>
      </c>
      <c r="D38" s="20">
        <v>417.54136699999998</v>
      </c>
      <c r="E38" s="20">
        <v>753.57786899999996</v>
      </c>
      <c r="F38" s="49">
        <f>IFERROR(SUM(C38:E38),IF(Data!$B$2="",0,"-"))</f>
        <v>1605.144407</v>
      </c>
      <c r="G38" s="50">
        <f>IFERROR(F38-Annex!$B$10,IF(Data!$B$2="",0,"-"))</f>
        <v>298.9864070000001</v>
      </c>
      <c r="H38" s="50">
        <f>IFERROR(-14000*(G38-INDEX(G:G,IFERROR(MATCH($B38-Annex!$B$11/60,$B:$B),2)))/(60*($B38-INDEX($B:$B,IFERROR(MATCH($B38-Annex!$B$11/60,$B:$B),2)))),IF(Data!$B$2="",0,"-"))</f>
        <v>21.305588590856498</v>
      </c>
      <c r="I38" s="50">
        <f>IFERROR(AVERAGE(INDEX(K:K,IFERROR(MATCH($B38-Annex!$B$4/60,$B:$B),2)):K38),IF(Data!$B$2="",0,"-"))</f>
        <v>5.4469376790117275E+141</v>
      </c>
      <c r="J38" s="50">
        <f>IFERROR(AVERAGE(INDEX(L:L,IFERROR(MATCH($B38-Annex!$B$4/60,$B:$B),2)):L38),IF(Data!$B$2="",0,"-"))</f>
        <v>7.7813395414453246E+140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5.4469376790117275E+141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26.649594973944449</v>
      </c>
      <c r="M38" s="20">
        <v>9.8999999999999993E+37</v>
      </c>
      <c r="N38" s="20">
        <v>-64.278999999999996</v>
      </c>
      <c r="O38" s="20">
        <v>77.231999999999999</v>
      </c>
      <c r="P38" s="50">
        <f>IFERROR(AVERAGE(INDEX(R:R,IFERROR(MATCH($B38-Annex!$B$4/60,$B:$B),2)):R38),IF(Data!$B$2="",0,"-"))</f>
        <v>-5.36859015055059</v>
      </c>
      <c r="Q38" s="50">
        <f>IFERROR(AVERAGE(INDEX(S:S,IFERROR(MATCH($B38-Annex!$B$4/60,$B:$B),2)):S38),IF(Data!$B$2="",0,"-"))</f>
        <v>2.3630204564555979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-52.005244670408359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64.115990331389156</v>
      </c>
      <c r="T38" s="20">
        <v>0.36899999999999999</v>
      </c>
      <c r="U38" s="20">
        <v>216.41399999999999</v>
      </c>
      <c r="V38" s="20">
        <v>13.038</v>
      </c>
      <c r="W38" s="20">
        <v>228.12200000000001</v>
      </c>
      <c r="X38" s="20">
        <v>238.608</v>
      </c>
      <c r="Y38" s="20">
        <v>146.94</v>
      </c>
      <c r="Z38" s="20">
        <v>115.795</v>
      </c>
      <c r="AA38" s="20">
        <v>95.024000000000001</v>
      </c>
      <c r="AB38" s="20">
        <v>77.852000000000004</v>
      </c>
      <c r="AC38" s="20">
        <v>88.575999999999993</v>
      </c>
      <c r="AD38" s="20">
        <v>76.683000000000007</v>
      </c>
      <c r="AE38" s="20">
        <v>9.8999999999999993E+37</v>
      </c>
      <c r="AF38" s="20">
        <v>9.8999999999999993E+37</v>
      </c>
      <c r="AG38" s="20">
        <v>69.046999999999997</v>
      </c>
      <c r="AH38" s="20">
        <v>-25.111999999999998</v>
      </c>
      <c r="AI38" s="20">
        <v>-178.86600000000001</v>
      </c>
    </row>
    <row r="39" spans="1:35" x14ac:dyDescent="0.3">
      <c r="A39" s="5">
        <v>38</v>
      </c>
      <c r="B39" s="19">
        <v>3.4223333385307342</v>
      </c>
      <c r="C39" s="20">
        <v>434.00163300000003</v>
      </c>
      <c r="D39" s="20">
        <v>417.53968700000001</v>
      </c>
      <c r="E39" s="20">
        <v>753.55176800000004</v>
      </c>
      <c r="F39" s="49">
        <f>IFERROR(SUM(C39:E39),IF(Data!$B$2="",0,"-"))</f>
        <v>1605.0930880000001</v>
      </c>
      <c r="G39" s="50">
        <f>IFERROR(F39-Annex!$B$10,IF(Data!$B$2="",0,"-"))</f>
        <v>298.93508800000018</v>
      </c>
      <c r="H39" s="50">
        <f>IFERROR(-14000*(G39-INDEX(G:G,IFERROR(MATCH($B39-Annex!$B$11/60,$B:$B),2)))/(60*($B39-INDEX($B:$B,IFERROR(MATCH($B39-Annex!$B$11/60,$B:$B),2)))),IF(Data!$B$2="",0,"-"))</f>
        <v>20.700787924291639</v>
      </c>
      <c r="I39" s="50">
        <f>IFERROR(AVERAGE(INDEX(K:K,IFERROR(MATCH($B39-Annex!$B$4/60,$B:$B),2)):K39),IF(Data!$B$2="",0,"-"))</f>
        <v>5.4469376790117275E+141</v>
      </c>
      <c r="J39" s="50">
        <f>IFERROR(AVERAGE(INDEX(L:L,IFERROR(MATCH($B39-Annex!$B$4/60,$B:$B),2)):L39),IF(Data!$B$2="",0,"-"))</f>
        <v>7.7813395414453246E+140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5.4469376790117275E+141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-5.0461164647940218E+37</v>
      </c>
      <c r="M39" s="20">
        <v>9.8999999999999993E+37</v>
      </c>
      <c r="N39" s="20">
        <v>-67.650999999999996</v>
      </c>
      <c r="O39" s="20">
        <v>144.886</v>
      </c>
      <c r="P39" s="50">
        <f>IFERROR(AVERAGE(INDEX(R:R,IFERROR(MATCH($B39-Annex!$B$4/60,$B:$B),2)):R39),IF(Data!$B$2="",0,"-"))</f>
        <v>-9.6293314518401623</v>
      </c>
      <c r="Q39" s="50">
        <f>IFERROR(AVERAGE(INDEX(S:S,IFERROR(MATCH($B39-Annex!$B$4/60,$B:$B),2)):S39),IF(Data!$B$2="",0,"-"))</f>
        <v>8.3068538504831064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-43.322131740348162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85.092099249621029</v>
      </c>
      <c r="T39" s="20">
        <v>-70.156999999999996</v>
      </c>
      <c r="U39" s="20">
        <v>276.79500000000002</v>
      </c>
      <c r="V39" s="20">
        <v>-14.467000000000001</v>
      </c>
      <c r="W39" s="20">
        <v>248.82300000000001</v>
      </c>
      <c r="X39" s="20">
        <v>216.917</v>
      </c>
      <c r="Y39" s="20">
        <v>150.06899999999999</v>
      </c>
      <c r="Z39" s="20">
        <v>116.235</v>
      </c>
      <c r="AA39" s="20">
        <v>92.811000000000007</v>
      </c>
      <c r="AB39" s="20">
        <v>78.444999999999993</v>
      </c>
      <c r="AC39" s="20">
        <v>92.188999999999993</v>
      </c>
      <c r="AD39" s="20">
        <v>16.283000000000001</v>
      </c>
      <c r="AE39" s="20">
        <v>9.8999999999999993E+37</v>
      </c>
      <c r="AF39" s="20">
        <v>9.8999999999999993E+37</v>
      </c>
      <c r="AG39" s="20">
        <v>6.5149999999999997</v>
      </c>
      <c r="AH39" s="20">
        <v>106.92700000000001</v>
      </c>
      <c r="AI39" s="20">
        <v>9.8999999999999993E+37</v>
      </c>
    </row>
    <row r="40" spans="1:35" x14ac:dyDescent="0.3">
      <c r="A40" s="5">
        <v>39</v>
      </c>
      <c r="B40" s="19">
        <v>3.516666671494022</v>
      </c>
      <c r="C40" s="20">
        <v>434.03021799999999</v>
      </c>
      <c r="D40" s="20">
        <v>417.51612599999999</v>
      </c>
      <c r="E40" s="20">
        <v>753.52650200000005</v>
      </c>
      <c r="F40" s="49">
        <f>IFERROR(SUM(C40:E40),IF(Data!$B$2="",0,"-"))</f>
        <v>1605.072846</v>
      </c>
      <c r="G40" s="50">
        <f>IFERROR(F40-Annex!$B$10,IF(Data!$B$2="",0,"-"))</f>
        <v>298.91484600000013</v>
      </c>
      <c r="H40" s="50">
        <f>IFERROR(-14000*(G40-INDEX(G:G,IFERROR(MATCH($B40-Annex!$B$11/60,$B:$B),2)))/(60*($B40-INDEX($B:$B,IFERROR(MATCH($B40-Annex!$B$11/60,$B:$B),2)))),IF(Data!$B$2="",0,"-"))</f>
        <v>24.17653419610383</v>
      </c>
      <c r="I40" s="50">
        <f>IFERROR(AVERAGE(INDEX(K:K,IFERROR(MATCH($B40-Annex!$B$4/60,$B:$B),2)):K40),IF(Data!$B$2="",0,"-"))</f>
        <v>5.4469376790117275E+141</v>
      </c>
      <c r="J40" s="50">
        <f>IFERROR(AVERAGE(INDEX(L:L,IFERROR(MATCH($B40-Annex!$B$4/60,$B:$B),2)):L40),IF(Data!$B$2="",0,"-"))</f>
        <v>7.7813395414453246E+140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5.4469376790117275E+141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-16.985866735841245</v>
      </c>
      <c r="M40" s="20">
        <v>9.8999999999999993E+37</v>
      </c>
      <c r="N40" s="20">
        <v>-80.388000000000005</v>
      </c>
      <c r="O40" s="20">
        <v>85.290999999999997</v>
      </c>
      <c r="P40" s="50">
        <f>IFERROR(AVERAGE(INDEX(R:R,IFERROR(MATCH($B40-Annex!$B$4/60,$B:$B),2)):R40),IF(Data!$B$2="",0,"-"))</f>
        <v>-16.541129913624239</v>
      </c>
      <c r="Q40" s="50">
        <f>IFERROR(AVERAGE(INDEX(S:S,IFERROR(MATCH($B40-Annex!$B$4/60,$B:$B),2)):S40),IF(Data!$B$2="",0,"-"))</f>
        <v>15.835307751066393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-5.5580456145553221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20.068735084720604</v>
      </c>
      <c r="T40" s="20">
        <v>-8.9640000000000004</v>
      </c>
      <c r="U40" s="20">
        <v>226.125</v>
      </c>
      <c r="V40" s="20">
        <v>14.987</v>
      </c>
      <c r="W40" s="20">
        <v>302.09500000000003</v>
      </c>
      <c r="X40" s="20">
        <v>250.12100000000001</v>
      </c>
      <c r="Y40" s="20">
        <v>150.11600000000001</v>
      </c>
      <c r="Z40" s="20">
        <v>114.176</v>
      </c>
      <c r="AA40" s="20">
        <v>93.424999999999997</v>
      </c>
      <c r="AB40" s="20">
        <v>82.846999999999994</v>
      </c>
      <c r="AC40" s="20">
        <v>94.525999999999996</v>
      </c>
      <c r="AD40" s="20">
        <v>99.183999999999997</v>
      </c>
      <c r="AE40" s="20">
        <v>9.8999999999999993E+37</v>
      </c>
      <c r="AF40" s="20">
        <v>9.8999999999999993E+37</v>
      </c>
      <c r="AG40" s="20">
        <v>41.976999999999997</v>
      </c>
      <c r="AH40" s="20">
        <v>52.540999999999997</v>
      </c>
      <c r="AI40" s="20">
        <v>9.8999999999999993E+37</v>
      </c>
    </row>
    <row r="41" spans="1:35" x14ac:dyDescent="0.3">
      <c r="A41" s="5">
        <v>40</v>
      </c>
      <c r="B41" s="19">
        <v>3.6108333407901227</v>
      </c>
      <c r="C41" s="20">
        <v>433.98565500000001</v>
      </c>
      <c r="D41" s="20">
        <v>417.517807</v>
      </c>
      <c r="E41" s="20">
        <v>753.54082200000005</v>
      </c>
      <c r="F41" s="49">
        <f>IFERROR(SUM(C41:E41),IF(Data!$B$2="",0,"-"))</f>
        <v>1605.0442840000001</v>
      </c>
      <c r="G41" s="50">
        <f>IFERROR(F41-Annex!$B$10,IF(Data!$B$2="",0,"-"))</f>
        <v>298.88628400000016</v>
      </c>
      <c r="H41" s="50">
        <f>IFERROR(-14000*(G41-INDEX(G:G,IFERROR(MATCH($B41-Annex!$B$11/60,$B:$B),2)))/(60*($B41-INDEX($B:$B,IFERROR(MATCH($B41-Annex!$B$11/60,$B:$B),2)))),IF(Data!$B$2="",0,"-"))</f>
        <v>30.738221839286066</v>
      </c>
      <c r="I41" s="50">
        <f>IFERROR(AVERAGE(INDEX(K:K,IFERROR(MATCH($B41-Annex!$B$4/60,$B:$B),2)):K41),IF(Data!$B$2="",0,"-"))</f>
        <v>5.4469376790117275E+141</v>
      </c>
      <c r="J41" s="50">
        <f>IFERROR(AVERAGE(INDEX(L:L,IFERROR(MATCH($B41-Annex!$B$4/60,$B:$B),2)):L41),IF(Data!$B$2="",0,"-"))</f>
        <v>7.7813395414453246E+140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5.4469376790117275E+141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0.57423642235992045</v>
      </c>
      <c r="M41" s="20">
        <v>9.8999999999999993E+37</v>
      </c>
      <c r="N41" s="20">
        <v>-59.161000000000001</v>
      </c>
      <c r="O41" s="20">
        <v>2.806</v>
      </c>
      <c r="P41" s="50">
        <f>IFERROR(AVERAGE(INDEX(R:R,IFERROR(MATCH($B41-Annex!$B$4/60,$B:$B),2)):R41),IF(Data!$B$2="",0,"-"))</f>
        <v>-7.4618207517986201</v>
      </c>
      <c r="Q41" s="50">
        <f>IFERROR(AVERAGE(INDEX(S:S,IFERROR(MATCH($B41-Annex!$B$4/60,$B:$B),2)):S41),IF(Data!$B$2="",0,"-"))</f>
        <v>11.955750046250939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111.06104894174534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-104.52926782177505</v>
      </c>
      <c r="T41" s="20">
        <v>158.56299999999999</v>
      </c>
      <c r="U41" s="20">
        <v>56.271999999999998</v>
      </c>
      <c r="V41" s="20">
        <v>106.623</v>
      </c>
      <c r="W41" s="20">
        <v>305.072</v>
      </c>
      <c r="X41" s="20">
        <v>274.62400000000002</v>
      </c>
      <c r="Y41" s="20">
        <v>164.77</v>
      </c>
      <c r="Z41" s="20">
        <v>128.23099999999999</v>
      </c>
      <c r="AA41" s="20">
        <v>105.39100000000001</v>
      </c>
      <c r="AB41" s="20">
        <v>86.861000000000004</v>
      </c>
      <c r="AC41" s="20">
        <v>96.611999999999995</v>
      </c>
      <c r="AD41" s="20">
        <v>206.31299999999999</v>
      </c>
      <c r="AE41" s="20">
        <v>9.8999999999999993E+37</v>
      </c>
      <c r="AF41" s="20">
        <v>9.8999999999999993E+37</v>
      </c>
      <c r="AG41" s="20">
        <v>49.859000000000002</v>
      </c>
      <c r="AH41" s="20">
        <v>-107.303</v>
      </c>
      <c r="AI41" s="20">
        <v>42.847999999999999</v>
      </c>
    </row>
    <row r="42" spans="1:35" x14ac:dyDescent="0.3">
      <c r="A42" s="5">
        <v>41</v>
      </c>
      <c r="B42" s="19">
        <v>3.7053333374205977</v>
      </c>
      <c r="C42" s="20">
        <v>434.01003800000001</v>
      </c>
      <c r="D42" s="20">
        <v>417.57250599999998</v>
      </c>
      <c r="E42" s="20">
        <v>753.58965000000001</v>
      </c>
      <c r="F42" s="49">
        <f>IFERROR(SUM(C42:E42),IF(Data!$B$2="",0,"-"))</f>
        <v>1605.172194</v>
      </c>
      <c r="G42" s="50">
        <f>IFERROR(F42-Annex!$B$10,IF(Data!$B$2="",0,"-"))</f>
        <v>299.01419400000009</v>
      </c>
      <c r="H42" s="50">
        <f>IFERROR(-14000*(G42-INDEX(G:G,IFERROR(MATCH($B42-Annex!$B$11/60,$B:$B),2)))/(60*($B42-INDEX($B:$B,IFERROR(MATCH($B42-Annex!$B$11/60,$B:$B),2)))),IF(Data!$B$2="",0,"-"))</f>
        <v>3.2585772560118724</v>
      </c>
      <c r="I42" s="50">
        <f>IFERROR(AVERAGE(INDEX(K:K,IFERROR(MATCH($B42-Annex!$B$4/60,$B:$B),2)):K42),IF(Data!$B$2="",0,"-"))</f>
        <v>5.4469376790117275E+141</v>
      </c>
      <c r="J42" s="50">
        <f>IFERROR(AVERAGE(INDEX(L:L,IFERROR(MATCH($B42-Annex!$B$4/60,$B:$B),2)):L42),IF(Data!$B$2="",0,"-"))</f>
        <v>1.5562679082890649E+141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5.4469376790117275E+141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5.4469376790117275E+141</v>
      </c>
      <c r="M42" s="20">
        <v>9.8999999999999993E+37</v>
      </c>
      <c r="N42" s="20">
        <v>9.8999999999999993E+37</v>
      </c>
      <c r="O42" s="20">
        <v>151.55500000000001</v>
      </c>
      <c r="P42" s="50">
        <f>IFERROR(AVERAGE(INDEX(R:R,IFERROR(MATCH($B42-Annex!$B$4/60,$B:$B),2)):R42),IF(Data!$B$2="",0,"-"))</f>
        <v>-4.9842170109705037</v>
      </c>
      <c r="Q42" s="50">
        <f>IFERROR(AVERAGE(INDEX(S:S,IFERROR(MATCH($B42-Annex!$B$4/60,$B:$B),2)):S42),IF(Data!$B$2="",0,"-"))</f>
        <v>4.6064413434316647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12.18555124968622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-60.311116310175066</v>
      </c>
      <c r="T42" s="20">
        <v>32.207000000000001</v>
      </c>
      <c r="U42" s="20">
        <v>101.264</v>
      </c>
      <c r="V42" s="20">
        <v>163.79400000000001</v>
      </c>
      <c r="W42" s="20">
        <v>319.928</v>
      </c>
      <c r="X42" s="20">
        <v>285.95</v>
      </c>
      <c r="Y42" s="20">
        <v>172.35400000000001</v>
      </c>
      <c r="Z42" s="20">
        <v>129.88</v>
      </c>
      <c r="AA42" s="20">
        <v>97.429000000000002</v>
      </c>
      <c r="AB42" s="20">
        <v>83.652000000000001</v>
      </c>
      <c r="AC42" s="20">
        <v>98.531000000000006</v>
      </c>
      <c r="AD42" s="20">
        <v>161.773</v>
      </c>
      <c r="AE42" s="20">
        <v>9.8999999999999993E+37</v>
      </c>
      <c r="AF42" s="20">
        <v>-109.03</v>
      </c>
      <c r="AG42" s="20">
        <v>-128.57300000000001</v>
      </c>
      <c r="AH42" s="20">
        <v>64.039000000000001</v>
      </c>
      <c r="AI42" s="20">
        <v>-46.457999999999998</v>
      </c>
    </row>
    <row r="43" spans="1:35" x14ac:dyDescent="0.3">
      <c r="A43" s="5">
        <v>42</v>
      </c>
      <c r="B43" s="19">
        <v>3.7990000052377582</v>
      </c>
      <c r="C43" s="20">
        <v>433.96884399999999</v>
      </c>
      <c r="D43" s="20">
        <v>417.464788</v>
      </c>
      <c r="E43" s="20">
        <v>753.54924000000005</v>
      </c>
      <c r="F43" s="49">
        <f>IFERROR(SUM(C43:E43),IF(Data!$B$2="",0,"-"))</f>
        <v>1604.982872</v>
      </c>
      <c r="G43" s="50">
        <f>IFERROR(F43-Annex!$B$10,IF(Data!$B$2="",0,"-"))</f>
        <v>298.82487200000014</v>
      </c>
      <c r="H43" s="50">
        <f>IFERROR(-14000*(G43-INDEX(G:G,IFERROR(MATCH($B43-Annex!$B$11/60,$B:$B),2)))/(60*($B43-INDEX($B:$B,IFERROR(MATCH($B43-Annex!$B$11/60,$B:$B),2)))),IF(Data!$B$2="",0,"-"))</f>
        <v>39.891411761354298</v>
      </c>
      <c r="I43" s="50">
        <f>IFERROR(AVERAGE(INDEX(K:K,IFERROR(MATCH($B43-Annex!$B$4/60,$B:$B),2)):K43),IF(Data!$B$2="",0,"-"))</f>
        <v>5.4469376790117275E+141</v>
      </c>
      <c r="J43" s="50">
        <f>IFERROR(AVERAGE(INDEX(L:L,IFERROR(MATCH($B43-Annex!$B$4/60,$B:$B),2)):L43),IF(Data!$B$2="",0,"-"))</f>
        <v>2.3344018624335974E+141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5.4469376790117275E+141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5.4469376790117275E+141</v>
      </c>
      <c r="M43" s="20">
        <v>9.8999999999999993E+37</v>
      </c>
      <c r="N43" s="20">
        <v>9.8999999999999993E+37</v>
      </c>
      <c r="O43" s="20">
        <v>185.41300000000001</v>
      </c>
      <c r="P43" s="50">
        <f>IFERROR(AVERAGE(INDEX(R:R,IFERROR(MATCH($B43-Annex!$B$4/60,$B:$B),2)):R43),IF(Data!$B$2="",0,"-"))</f>
        <v>-12.999722825780838</v>
      </c>
      <c r="Q43" s="50">
        <f>IFERROR(AVERAGE(INDEX(S:S,IFERROR(MATCH($B43-Annex!$B$4/60,$B:$B),2)):S43),IF(Data!$B$2="",0,"-"))</f>
        <v>1.5588035266275857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-68.752729860493574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3.7524789865699004</v>
      </c>
      <c r="T43" s="20">
        <v>34.691000000000003</v>
      </c>
      <c r="U43" s="20">
        <v>81.784000000000006</v>
      </c>
      <c r="V43" s="20">
        <v>241.977</v>
      </c>
      <c r="W43" s="20">
        <v>341.125</v>
      </c>
      <c r="X43" s="20">
        <v>304.584</v>
      </c>
      <c r="Y43" s="20">
        <v>178.351</v>
      </c>
      <c r="Z43" s="20">
        <v>131.44900000000001</v>
      </c>
      <c r="AA43" s="20">
        <v>101.453</v>
      </c>
      <c r="AB43" s="20">
        <v>85.983000000000004</v>
      </c>
      <c r="AC43" s="20">
        <v>101.864</v>
      </c>
      <c r="AD43" s="20">
        <v>109.384</v>
      </c>
      <c r="AE43" s="20">
        <v>9.8999999999999993E+37</v>
      </c>
      <c r="AF43" s="20">
        <v>-1.448</v>
      </c>
      <c r="AG43" s="20">
        <v>9.8999999999999993E+37</v>
      </c>
      <c r="AH43" s="20">
        <v>85.628</v>
      </c>
      <c r="AI43" s="20">
        <v>-43.545999999999999</v>
      </c>
    </row>
    <row r="44" spans="1:35" x14ac:dyDescent="0.3">
      <c r="A44" s="5">
        <v>43</v>
      </c>
      <c r="B44" s="19">
        <v>3.893333338201046</v>
      </c>
      <c r="C44" s="20">
        <v>433.98482100000001</v>
      </c>
      <c r="D44" s="20">
        <v>417.48077999999998</v>
      </c>
      <c r="E44" s="20">
        <v>753.49113699999998</v>
      </c>
      <c r="F44" s="49">
        <f>IFERROR(SUM(C44:E44),IF(Data!$B$2="",0,"-"))</f>
        <v>1604.9567379999999</v>
      </c>
      <c r="G44" s="50">
        <f>IFERROR(F44-Annex!$B$10,IF(Data!$B$2="",0,"-"))</f>
        <v>298.79873799999996</v>
      </c>
      <c r="H44" s="50">
        <f>IFERROR(-14000*(G44-INDEX(G:G,IFERROR(MATCH($B44-Annex!$B$11/60,$B:$B),2)))/(60*($B44-INDEX($B:$B,IFERROR(MATCH($B44-Annex!$B$11/60,$B:$B),2)))),IF(Data!$B$2="",0,"-"))</f>
        <v>58.235999444104245</v>
      </c>
      <c r="I44" s="50">
        <f>IFERROR(AVERAGE(INDEX(K:K,IFERROR(MATCH($B44-Annex!$B$4/60,$B:$B),2)):K44),IF(Data!$B$2="",0,"-"))</f>
        <v>5.4469376790117275E+141</v>
      </c>
      <c r="J44" s="50">
        <f>IFERROR(AVERAGE(INDEX(L:L,IFERROR(MATCH($B44-Annex!$B$4/60,$B:$B),2)):L44),IF(Data!$B$2="",0,"-"))</f>
        <v>2.3344018624335974E+141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5.4469376790117275E+141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5.4469376790117275E+141</v>
      </c>
      <c r="M44" s="20">
        <v>9.8999999999999993E+37</v>
      </c>
      <c r="N44" s="20">
        <v>9.8999999999999993E+37</v>
      </c>
      <c r="O44" s="20">
        <v>144.44</v>
      </c>
      <c r="P44" s="50">
        <f>IFERROR(AVERAGE(INDEX(R:R,IFERROR(MATCH($B44-Annex!$B$4/60,$B:$B),2)):R44),IF(Data!$B$2="",0,"-"))</f>
        <v>-11.142319061462825</v>
      </c>
      <c r="Q44" s="50">
        <f>IFERROR(AVERAGE(INDEX(S:S,IFERROR(MATCH($B44-Annex!$B$4/60,$B:$B),2)):S44),IF(Data!$B$2="",0,"-"))</f>
        <v>3.2414640749110566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-31.604681735865906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14.501329004026813</v>
      </c>
      <c r="T44" s="20">
        <v>-15.901</v>
      </c>
      <c r="U44" s="20">
        <v>131.648</v>
      </c>
      <c r="V44" s="20">
        <v>152.31800000000001</v>
      </c>
      <c r="W44" s="20">
        <v>348.14499999999998</v>
      </c>
      <c r="X44" s="20">
        <v>290.38799999999998</v>
      </c>
      <c r="Y44" s="20">
        <v>183.36600000000001</v>
      </c>
      <c r="Z44" s="20">
        <v>140.13399999999999</v>
      </c>
      <c r="AA44" s="20">
        <v>110.92100000000001</v>
      </c>
      <c r="AB44" s="20">
        <v>95.77</v>
      </c>
      <c r="AC44" s="20">
        <v>104.15</v>
      </c>
      <c r="AD44" s="20">
        <v>100.042</v>
      </c>
      <c r="AE44" s="20">
        <v>9.8999999999999993E+37</v>
      </c>
      <c r="AF44" s="20">
        <v>-125.205</v>
      </c>
      <c r="AG44" s="20">
        <v>-52.884</v>
      </c>
      <c r="AH44" s="20">
        <v>31.417000000000002</v>
      </c>
      <c r="AI44" s="20">
        <v>-35.658999999999999</v>
      </c>
    </row>
    <row r="45" spans="1:35" x14ac:dyDescent="0.3">
      <c r="A45" s="5">
        <v>44</v>
      </c>
      <c r="B45" s="19">
        <v>3.9911666710395366</v>
      </c>
      <c r="C45" s="20">
        <v>433.91336200000001</v>
      </c>
      <c r="D45" s="20">
        <v>417.53295400000002</v>
      </c>
      <c r="E45" s="20">
        <v>753.51302899999996</v>
      </c>
      <c r="F45" s="49">
        <f>IFERROR(SUM(C45:E45),IF(Data!$B$2="",0,"-"))</f>
        <v>1604.959345</v>
      </c>
      <c r="G45" s="50">
        <f>IFERROR(F45-Annex!$B$10,IF(Data!$B$2="",0,"-"))</f>
        <v>298.80134500000008</v>
      </c>
      <c r="H45" s="50">
        <f>IFERROR(-14000*(G45-INDEX(G:G,IFERROR(MATCH($B45-Annex!$B$11/60,$B:$B),2)))/(60*($B45-INDEX($B:$B,IFERROR(MATCH($B45-Annex!$B$11/60,$B:$B),2)))),IF(Data!$B$2="",0,"-"))</f>
        <v>40.504404915244763</v>
      </c>
      <c r="I45" s="50">
        <f>IFERROR(AVERAGE(INDEX(K:K,IFERROR(MATCH($B45-Annex!$B$4/60,$B:$B),2)):K45),IF(Data!$B$2="",0,"-"))</f>
        <v>5.4469376790117275E+141</v>
      </c>
      <c r="J45" s="50">
        <f>IFERROR(AVERAGE(INDEX(L:L,IFERROR(MATCH($B45-Annex!$B$4/60,$B:$B),2)):L45),IF(Data!$B$2="",0,"-"))</f>
        <v>3.1125358165781298E+141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5.4469376790117275E+141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5.4469376790117275E+141</v>
      </c>
      <c r="M45" s="20">
        <v>9.8999999999999993E+37</v>
      </c>
      <c r="N45" s="20">
        <v>9.8999999999999993E+37</v>
      </c>
      <c r="O45" s="20">
        <v>118.46599999999999</v>
      </c>
      <c r="P45" s="50">
        <f>IFERROR(AVERAGE(INDEX(R:R,IFERROR(MATCH($B45-Annex!$B$4/60,$B:$B),2)):R45),IF(Data!$B$2="",0,"-"))</f>
        <v>-2.8378650807160111</v>
      </c>
      <c r="Q45" s="50">
        <f>IFERROR(AVERAGE(INDEX(S:S,IFERROR(MATCH($B45-Annex!$B$4/60,$B:$B),2)):S45),IF(Data!$B$2="",0,"-"))</f>
        <v>-3.7404173043508302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6.1259331948193303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15.242820676555963</v>
      </c>
      <c r="T45" s="20">
        <v>54.774999999999999</v>
      </c>
      <c r="U45" s="20">
        <v>113.32</v>
      </c>
      <c r="V45" s="20">
        <v>120.10299999999999</v>
      </c>
      <c r="W45" s="20">
        <v>355.20600000000002</v>
      </c>
      <c r="X45" s="20">
        <v>290.75299999999999</v>
      </c>
      <c r="Y45" s="20">
        <v>187.63399999999999</v>
      </c>
      <c r="Z45" s="20">
        <v>141.96700000000001</v>
      </c>
      <c r="AA45" s="20">
        <v>118.46599999999999</v>
      </c>
      <c r="AB45" s="20">
        <v>96.914000000000001</v>
      </c>
      <c r="AC45" s="20">
        <v>103.283</v>
      </c>
      <c r="AD45" s="20">
        <v>164.36500000000001</v>
      </c>
      <c r="AE45" s="20">
        <v>9.8999999999999993E+37</v>
      </c>
      <c r="AF45" s="20">
        <v>9.8999999999999993E+37</v>
      </c>
      <c r="AG45" s="20">
        <v>43.064</v>
      </c>
      <c r="AH45" s="20">
        <v>-88.421999999999997</v>
      </c>
      <c r="AI45" s="20">
        <v>-16.748000000000001</v>
      </c>
    </row>
    <row r="46" spans="1:35" x14ac:dyDescent="0.3">
      <c r="A46" s="5">
        <v>45</v>
      </c>
      <c r="B46" s="19">
        <v>4.0785000042524189</v>
      </c>
      <c r="C46" s="20">
        <v>433.929329</v>
      </c>
      <c r="D46" s="20">
        <v>417.49592699999999</v>
      </c>
      <c r="E46" s="20">
        <v>753.51892999999995</v>
      </c>
      <c r="F46" s="49">
        <f>IFERROR(SUM(C46:E46),IF(Data!$B$2="",0,"-"))</f>
        <v>1604.9441859999999</v>
      </c>
      <c r="G46" s="50">
        <f>IFERROR(F46-Annex!$B$10,IF(Data!$B$2="",0,"-"))</f>
        <v>298.78618600000004</v>
      </c>
      <c r="H46" s="50">
        <f>IFERROR(-14000*(G46-INDEX(G:G,IFERROR(MATCH($B46-Annex!$B$11/60,$B:$B),2)))/(60*($B46-INDEX($B:$B,IFERROR(MATCH($B46-Annex!$B$11/60,$B:$B),2)))),IF(Data!$B$2="",0,"-"))</f>
        <v>63.902555843973161</v>
      </c>
      <c r="I46" s="50">
        <f>IFERROR(AVERAGE(INDEX(K:K,IFERROR(MATCH($B46-Annex!$B$4/60,$B:$B),2)):K46),IF(Data!$B$2="",0,"-"))</f>
        <v>5.4469376790117275E+141</v>
      </c>
      <c r="J46" s="50">
        <f>IFERROR(AVERAGE(INDEX(L:L,IFERROR(MATCH($B46-Annex!$B$4/60,$B:$B),2)):L46),IF(Data!$B$2="",0,"-"))</f>
        <v>3.8906697707226619E+141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5.4469376790117275E+141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5.4469376790117275E+141</v>
      </c>
      <c r="M46" s="20">
        <v>9.8999999999999993E+37</v>
      </c>
      <c r="N46" s="20">
        <v>9.8999999999999993E+37</v>
      </c>
      <c r="O46" s="20">
        <v>165.79300000000001</v>
      </c>
      <c r="P46" s="50">
        <f>IFERROR(AVERAGE(INDEX(R:R,IFERROR(MATCH($B46-Annex!$B$4/60,$B:$B),2)):R46),IF(Data!$B$2="",0,"-"))</f>
        <v>7.4893366367066365</v>
      </c>
      <c r="Q46" s="50">
        <f>IFERROR(AVERAGE(INDEX(S:S,IFERROR(MATCH($B46-Annex!$B$4/60,$B:$B),2)):S46),IF(Data!$B$2="",0,"-"))</f>
        <v>-20.478038092092614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28.968280281610362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-32.071246264571471</v>
      </c>
      <c r="T46" s="20">
        <v>61.886000000000003</v>
      </c>
      <c r="U46" s="20">
        <v>78.028999999999996</v>
      </c>
      <c r="V46" s="20">
        <v>213.072</v>
      </c>
      <c r="W46" s="20">
        <v>328.66300000000001</v>
      </c>
      <c r="X46" s="20">
        <v>300.06799999999998</v>
      </c>
      <c r="Y46" s="20">
        <v>198.131</v>
      </c>
      <c r="Z46" s="20">
        <v>156.88499999999999</v>
      </c>
      <c r="AA46" s="20">
        <v>120.491</v>
      </c>
      <c r="AB46" s="20">
        <v>104.633</v>
      </c>
      <c r="AC46" s="20">
        <v>107.223</v>
      </c>
      <c r="AD46" s="20">
        <v>167.762</v>
      </c>
      <c r="AE46" s="20">
        <v>9.8999999999999993E+37</v>
      </c>
      <c r="AF46" s="20">
        <v>-70.385000000000005</v>
      </c>
      <c r="AG46" s="20">
        <v>-105.167</v>
      </c>
      <c r="AH46" s="20">
        <v>67.168000000000006</v>
      </c>
      <c r="AI46" s="20">
        <v>-69.093999999999994</v>
      </c>
    </row>
    <row r="47" spans="1:35" x14ac:dyDescent="0.3">
      <c r="A47" s="5">
        <v>46</v>
      </c>
      <c r="B47" s="19">
        <v>4.1638333420269191</v>
      </c>
      <c r="C47" s="20">
        <v>434.01340699999997</v>
      </c>
      <c r="D47" s="20">
        <v>417.43113299999999</v>
      </c>
      <c r="E47" s="20">
        <v>753.42968099999996</v>
      </c>
      <c r="F47" s="49">
        <f>IFERROR(SUM(C47:E47),IF(Data!$B$2="",0,"-"))</f>
        <v>1604.874221</v>
      </c>
      <c r="G47" s="50">
        <f>IFERROR(F47-Annex!$B$10,IF(Data!$B$2="",0,"-"))</f>
        <v>298.71622100000013</v>
      </c>
      <c r="H47" s="50">
        <f>IFERROR(-14000*(G47-INDEX(G:G,IFERROR(MATCH($B47-Annex!$B$11/60,$B:$B),2)))/(60*($B47-INDEX($B:$B,IFERROR(MATCH($B47-Annex!$B$11/60,$B:$B),2)))),IF(Data!$B$2="",0,"-"))</f>
        <v>41.752927096018766</v>
      </c>
      <c r="I47" s="50">
        <f>IFERROR(AVERAGE(INDEX(K:K,IFERROR(MATCH($B47-Annex!$B$4/60,$B:$B),2)):K47),IF(Data!$B$2="",0,"-"))</f>
        <v>5.4469376790117275E+141</v>
      </c>
      <c r="J47" s="50">
        <f>IFERROR(AVERAGE(INDEX(L:L,IFERROR(MATCH($B47-Annex!$B$4/60,$B:$B),2)):L47),IF(Data!$B$2="",0,"-"))</f>
        <v>4.6688037248671947E+141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5.4469376790117275E+141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5.4469376790117275E+141</v>
      </c>
      <c r="M47" s="20">
        <v>9.8999999999999993E+37</v>
      </c>
      <c r="N47" s="20">
        <v>9.8999999999999993E+37</v>
      </c>
      <c r="O47" s="20">
        <v>142.178</v>
      </c>
      <c r="P47" s="50">
        <f>IFERROR(AVERAGE(INDEX(R:R,IFERROR(MATCH($B47-Annex!$B$4/60,$B:$B),2)):R47),IF(Data!$B$2="",0,"-"))</f>
        <v>11.62975241861996</v>
      </c>
      <c r="Q47" s="50">
        <f>IFERROR(AVERAGE(INDEX(S:S,IFERROR(MATCH($B47-Annex!$B$4/60,$B:$B),2)):S47),IF(Data!$B$2="",0,"-"))</f>
        <v>-28.464615305306573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23.42486485883796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-35.837305407777116</v>
      </c>
      <c r="T47" s="20">
        <v>111.60299999999999</v>
      </c>
      <c r="U47" s="20">
        <v>60.005000000000003</v>
      </c>
      <c r="V47" s="20">
        <v>229.21600000000001</v>
      </c>
      <c r="W47" s="20">
        <v>330.07600000000002</v>
      </c>
      <c r="X47" s="20">
        <v>277.55900000000003</v>
      </c>
      <c r="Y47" s="20">
        <v>185.04400000000001</v>
      </c>
      <c r="Z47" s="20">
        <v>149.31200000000001</v>
      </c>
      <c r="AA47" s="20">
        <v>118.08</v>
      </c>
      <c r="AB47" s="20">
        <v>106.008</v>
      </c>
      <c r="AC47" s="20">
        <v>104.383</v>
      </c>
      <c r="AD47" s="20">
        <v>134.602</v>
      </c>
      <c r="AE47" s="20">
        <v>9.8999999999999993E+37</v>
      </c>
      <c r="AF47" s="20">
        <v>39.801000000000002</v>
      </c>
      <c r="AG47" s="20">
        <v>9.8999999999999993E+37</v>
      </c>
      <c r="AH47" s="20">
        <v>37.914000000000001</v>
      </c>
      <c r="AI47" s="20">
        <v>-60.386000000000003</v>
      </c>
    </row>
    <row r="48" spans="1:35" x14ac:dyDescent="0.3">
      <c r="A48" s="5">
        <v>47</v>
      </c>
      <c r="B48" s="19">
        <v>4.2485000041779131</v>
      </c>
      <c r="C48" s="20">
        <v>434.02013299999999</v>
      </c>
      <c r="D48" s="20">
        <v>417.463953</v>
      </c>
      <c r="E48" s="20">
        <v>753.46588199999997</v>
      </c>
      <c r="F48" s="49">
        <f>IFERROR(SUM(C48:E48),IF(Data!$B$2="",0,"-"))</f>
        <v>1604.9499679999999</v>
      </c>
      <c r="G48" s="50">
        <f>IFERROR(F48-Annex!$B$10,IF(Data!$B$2="",0,"-"))</f>
        <v>298.791968</v>
      </c>
      <c r="H48" s="50">
        <f>IFERROR(-14000*(G48-INDEX(G:G,IFERROR(MATCH($B48-Annex!$B$11/60,$B:$B),2)))/(60*($B48-INDEX($B:$B,IFERROR(MATCH($B48-Annex!$B$11/60,$B:$B),2)))),IF(Data!$B$2="",0,"-"))</f>
        <v>22.23509192920169</v>
      </c>
      <c r="I48" s="50">
        <f>IFERROR(AVERAGE(INDEX(K:K,IFERROR(MATCH($B48-Annex!$B$4/60,$B:$B),2)):K48),IF(Data!$B$2="",0,"-"))</f>
        <v>5.4469376790117275E+141</v>
      </c>
      <c r="J48" s="50">
        <f>IFERROR(AVERAGE(INDEX(L:L,IFERROR(MATCH($B48-Annex!$B$4/60,$B:$B),2)):L48),IF(Data!$B$2="",0,"-"))</f>
        <v>4.6688037248671947E+141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5.4469376790117275E+141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-5.0955882375273572E+37</v>
      </c>
      <c r="M48" s="20">
        <v>9.8999999999999993E+37</v>
      </c>
      <c r="N48" s="20">
        <v>-130.172</v>
      </c>
      <c r="O48" s="20">
        <v>59.167999999999999</v>
      </c>
      <c r="P48" s="50">
        <f>IFERROR(AVERAGE(INDEX(R:R,IFERROR(MATCH($B48-Annex!$B$4/60,$B:$B),2)):R48),IF(Data!$B$2="",0,"-"))</f>
        <v>-0.61461258327400314</v>
      </c>
      <c r="Q48" s="50">
        <f>IFERROR(AVERAGE(INDEX(S:S,IFERROR(MATCH($B48-Annex!$B$4/60,$B:$B),2)):S48),IF(Data!$B$2="",0,"-"))</f>
        <v>-11.601862575054602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25.350493928487587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13.510001289988759</v>
      </c>
      <c r="T48" s="20">
        <v>108.348</v>
      </c>
      <c r="U48" s="20">
        <v>102.29300000000001</v>
      </c>
      <c r="V48" s="20">
        <v>104.16800000000001</v>
      </c>
      <c r="W48" s="20">
        <v>314.73599999999999</v>
      </c>
      <c r="X48" s="20">
        <v>274.77800000000002</v>
      </c>
      <c r="Y48" s="20">
        <v>180.65600000000001</v>
      </c>
      <c r="Z48" s="20">
        <v>153.08799999999999</v>
      </c>
      <c r="AA48" s="20">
        <v>121.55200000000001</v>
      </c>
      <c r="AB48" s="20">
        <v>105.11499999999999</v>
      </c>
      <c r="AC48" s="20">
        <v>105.883</v>
      </c>
      <c r="AD48" s="20">
        <v>141.86699999999999</v>
      </c>
      <c r="AE48" s="20">
        <v>9.8999999999999993E+37</v>
      </c>
      <c r="AF48" s="20">
        <v>-123.304</v>
      </c>
      <c r="AG48" s="20">
        <v>74.239000000000004</v>
      </c>
      <c r="AH48" s="20">
        <v>-91.224999999999994</v>
      </c>
      <c r="AI48" s="20">
        <v>41.959000000000003</v>
      </c>
    </row>
    <row r="49" spans="1:35" x14ac:dyDescent="0.3">
      <c r="A49" s="5">
        <v>48</v>
      </c>
      <c r="B49" s="19">
        <v>4.3418333341833204</v>
      </c>
      <c r="C49" s="20">
        <v>433.95286700000003</v>
      </c>
      <c r="D49" s="20">
        <v>417.41598699999997</v>
      </c>
      <c r="E49" s="20">
        <v>753.46082699999999</v>
      </c>
      <c r="F49" s="49">
        <f>IFERROR(SUM(C49:E49),IF(Data!$B$2="",0,"-"))</f>
        <v>1604.8296810000002</v>
      </c>
      <c r="G49" s="50">
        <f>IFERROR(F49-Annex!$B$10,IF(Data!$B$2="",0,"-"))</f>
        <v>298.67168100000026</v>
      </c>
      <c r="H49" s="50">
        <f>IFERROR(-14000*(G49-INDEX(G:G,IFERROR(MATCH($B49-Annex!$B$11/60,$B:$B),2)))/(60*($B49-INDEX($B:$B,IFERROR(MATCH($B49-Annex!$B$11/60,$B:$B),2)))),IF(Data!$B$2="",0,"-"))</f>
        <v>72.913519774144305</v>
      </c>
      <c r="I49" s="50">
        <f>IFERROR(AVERAGE(INDEX(K:K,IFERROR(MATCH($B49-Annex!$B$4/60,$B:$B),2)):K49),IF(Data!$B$2="",0,"-"))</f>
        <v>5.4469376790117275E+141</v>
      </c>
      <c r="J49" s="50">
        <f>IFERROR(AVERAGE(INDEX(L:L,IFERROR(MATCH($B49-Annex!$B$4/60,$B:$B),2)):L49),IF(Data!$B$2="",0,"-"))</f>
        <v>4.6688037248671947E+141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5.4469376790117275E+141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5.4469376790117275E+141</v>
      </c>
      <c r="M49" s="20">
        <v>9.8999999999999993E+37</v>
      </c>
      <c r="N49" s="20">
        <v>9.8999999999999993E+37</v>
      </c>
      <c r="O49" s="20">
        <v>112.863</v>
      </c>
      <c r="P49" s="50">
        <f>IFERROR(AVERAGE(INDEX(R:R,IFERROR(MATCH($B49-Annex!$B$4/60,$B:$B),2)):R49),IF(Data!$B$2="",0,"-"))</f>
        <v>-7.4806268307807615</v>
      </c>
      <c r="Q49" s="50">
        <f>IFERROR(AVERAGE(INDEX(S:S,IFERROR(MATCH($B49-Annex!$B$4/60,$B:$B),2)):S49),IF(Data!$B$2="",0,"-"))</f>
        <v>1.388227784691632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-35.876548482861082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30.619516208048577</v>
      </c>
      <c r="T49" s="20">
        <v>47.155000000000001</v>
      </c>
      <c r="U49" s="20">
        <v>120.833</v>
      </c>
      <c r="V49" s="20">
        <v>132.35499999999999</v>
      </c>
      <c r="W49" s="20">
        <v>283.49700000000001</v>
      </c>
      <c r="X49" s="20">
        <v>271.584</v>
      </c>
      <c r="Y49" s="20">
        <v>205.12799999999999</v>
      </c>
      <c r="Z49" s="20">
        <v>167.928</v>
      </c>
      <c r="AA49" s="20">
        <v>128.15</v>
      </c>
      <c r="AB49" s="20">
        <v>105.419</v>
      </c>
      <c r="AC49" s="20">
        <v>108.348</v>
      </c>
      <c r="AD49" s="20">
        <v>81.960999999999999</v>
      </c>
      <c r="AE49" s="20">
        <v>9.8999999999999993E+37</v>
      </c>
      <c r="AF49" s="20">
        <v>-79.983999999999995</v>
      </c>
      <c r="AG49" s="20">
        <v>-47.103999999999999</v>
      </c>
      <c r="AH49" s="20">
        <v>32.454000000000001</v>
      </c>
      <c r="AI49" s="20">
        <v>-42.677999999999997</v>
      </c>
    </row>
    <row r="50" spans="1:35" x14ac:dyDescent="0.3">
      <c r="A50" s="5">
        <v>49</v>
      </c>
      <c r="B50" s="19">
        <v>4.427833337103948</v>
      </c>
      <c r="C50" s="20">
        <v>433.96043800000001</v>
      </c>
      <c r="D50" s="20">
        <v>417.410099</v>
      </c>
      <c r="E50" s="20">
        <v>753.48271899999997</v>
      </c>
      <c r="F50" s="49">
        <f>IFERROR(SUM(C50:E50),IF(Data!$B$2="",0,"-"))</f>
        <v>1604.8532559999999</v>
      </c>
      <c r="G50" s="50">
        <f>IFERROR(F50-Annex!$B$10,IF(Data!$B$2="",0,"-"))</f>
        <v>298.69525599999997</v>
      </c>
      <c r="H50" s="50">
        <f>IFERROR(-14000*(G50-INDEX(G:G,IFERROR(MATCH($B50-Annex!$B$11/60,$B:$B),2)))/(60*($B50-INDEX($B:$B,IFERROR(MATCH($B50-Annex!$B$11/60,$B:$B),2)))),IF(Data!$B$2="",0,"-"))</f>
        <v>55.654699233670208</v>
      </c>
      <c r="I50" s="50">
        <f>IFERROR(AVERAGE(INDEX(K:K,IFERROR(MATCH($B50-Annex!$B$4/60,$B:$B),2)):K50),IF(Data!$B$2="",0,"-"))</f>
        <v>5.4469376790117275E+141</v>
      </c>
      <c r="J50" s="50">
        <f>IFERROR(AVERAGE(INDEX(L:L,IFERROR(MATCH($B50-Annex!$B$4/60,$B:$B),2)):L50),IF(Data!$B$2="",0,"-"))</f>
        <v>4.6688037248671947E+141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5.4469376790117275E+141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5.4469376790117275E+141</v>
      </c>
      <c r="M50" s="20">
        <v>9.8999999999999993E+37</v>
      </c>
      <c r="N50" s="20">
        <v>9.8999999999999993E+37</v>
      </c>
      <c r="O50" s="20">
        <v>135.744</v>
      </c>
      <c r="P50" s="50">
        <f>IFERROR(AVERAGE(INDEX(R:R,IFERROR(MATCH($B50-Annex!$B$4/60,$B:$B),2)):R50),IF(Data!$B$2="",0,"-"))</f>
        <v>-3.0724065173499753</v>
      </c>
      <c r="Q50" s="50">
        <f>IFERROR(AVERAGE(INDEX(S:S,IFERROR(MATCH($B50-Annex!$B$4/60,$B:$B),2)):S50),IF(Data!$B$2="",0,"-"))</f>
        <v>4.1294157752746221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-37.89518766647808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22.940794920650838</v>
      </c>
      <c r="T50" s="20">
        <v>37.249000000000002</v>
      </c>
      <c r="U50" s="20">
        <v>141.50299999999999</v>
      </c>
      <c r="V50" s="20">
        <v>103.57899999999999</v>
      </c>
      <c r="W50" s="20">
        <v>264.19499999999999</v>
      </c>
      <c r="X50" s="20">
        <v>266.99099999999999</v>
      </c>
      <c r="Y50" s="20">
        <v>198.46299999999999</v>
      </c>
      <c r="Z50" s="20">
        <v>157.27099999999999</v>
      </c>
      <c r="AA50" s="20">
        <v>124.761</v>
      </c>
      <c r="AB50" s="20">
        <v>104.24</v>
      </c>
      <c r="AC50" s="20">
        <v>109.17</v>
      </c>
      <c r="AD50" s="20">
        <v>84.671000000000006</v>
      </c>
      <c r="AE50" s="20">
        <v>9.8999999999999993E+37</v>
      </c>
      <c r="AF50" s="20">
        <v>-114.246</v>
      </c>
      <c r="AG50" s="20">
        <v>-30.003</v>
      </c>
      <c r="AH50" s="20">
        <v>23.396000000000001</v>
      </c>
      <c r="AI50" s="20">
        <v>-75.287999999999997</v>
      </c>
    </row>
    <row r="51" spans="1:35" x14ac:dyDescent="0.3">
      <c r="A51" s="5">
        <v>50</v>
      </c>
      <c r="B51" s="19">
        <v>4.5273333380464464</v>
      </c>
      <c r="C51" s="20">
        <v>433.93689999999998</v>
      </c>
      <c r="D51" s="20">
        <v>417.41430600000001</v>
      </c>
      <c r="E51" s="20">
        <v>753.42715399999997</v>
      </c>
      <c r="F51" s="49">
        <f>IFERROR(SUM(C51:E51),IF(Data!$B$2="",0,"-"))</f>
        <v>1604.77836</v>
      </c>
      <c r="G51" s="50">
        <f>IFERROR(F51-Annex!$B$10,IF(Data!$B$2="",0,"-"))</f>
        <v>298.62036000000012</v>
      </c>
      <c r="H51" s="50">
        <f>IFERROR(-14000*(G51-INDEX(G:G,IFERROR(MATCH($B51-Annex!$B$11/60,$B:$B),2)))/(60*($B51-INDEX($B:$B,IFERROR(MATCH($B51-Annex!$B$11/60,$B:$B),2)))),IF(Data!$B$2="",0,"-"))</f>
        <v>67.988192619823792</v>
      </c>
      <c r="I51" s="50">
        <f>IFERROR(AVERAGE(INDEX(K:K,IFERROR(MATCH($B51-Annex!$B$4/60,$B:$B),2)):K51),IF(Data!$B$2="",0,"-"))</f>
        <v>5.4469376790117275E+141</v>
      </c>
      <c r="J51" s="50">
        <f>IFERROR(AVERAGE(INDEX(L:L,IFERROR(MATCH($B51-Annex!$B$4/60,$B:$B),2)):L51),IF(Data!$B$2="",0,"-"))</f>
        <v>4.6688037248671947E+141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5.4469376790117275E+141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5.4469376790117275E+141</v>
      </c>
      <c r="M51" s="20">
        <v>9.8999999999999993E+37</v>
      </c>
      <c r="N51" s="20">
        <v>9.8999999999999993E+37</v>
      </c>
      <c r="O51" s="20">
        <v>92.944999999999993</v>
      </c>
      <c r="P51" s="50">
        <f>IFERROR(AVERAGE(INDEX(R:R,IFERROR(MATCH($B51-Annex!$B$4/60,$B:$B),2)):R51),IF(Data!$B$2="",0,"-"))</f>
        <v>10.080450673499232</v>
      </c>
      <c r="Q51" s="50">
        <f>IFERROR(AVERAGE(INDEX(S:S,IFERROR(MATCH($B51-Annex!$B$4/60,$B:$B),2)):S51),IF(Data!$B$2="",0,"-"))</f>
        <v>-5.4092030953669354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60.465318600078561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-52.269003090464096</v>
      </c>
      <c r="T51" s="20">
        <v>173.06399999999999</v>
      </c>
      <c r="U51" s="20">
        <v>28.725000000000001</v>
      </c>
      <c r="V51" s="20">
        <v>193.929</v>
      </c>
      <c r="W51" s="20">
        <v>247.41800000000001</v>
      </c>
      <c r="X51" s="20">
        <v>257.48399999999998</v>
      </c>
      <c r="Y51" s="20">
        <v>177.17099999999999</v>
      </c>
      <c r="Z51" s="20">
        <v>144.98699999999999</v>
      </c>
      <c r="AA51" s="20">
        <v>116.497</v>
      </c>
      <c r="AB51" s="20">
        <v>99.81</v>
      </c>
      <c r="AC51" s="20">
        <v>109.188</v>
      </c>
      <c r="AD51" s="20">
        <v>159.74700000000001</v>
      </c>
      <c r="AE51" s="20">
        <v>9.8999999999999993E+37</v>
      </c>
      <c r="AF51" s="20">
        <v>67.096999999999994</v>
      </c>
      <c r="AG51" s="20">
        <v>-37.902999999999999</v>
      </c>
      <c r="AH51" s="20">
        <v>-75.900999999999996</v>
      </c>
      <c r="AI51" s="20">
        <v>111.56699999999999</v>
      </c>
    </row>
    <row r="52" spans="1:35" x14ac:dyDescent="0.3">
      <c r="A52" s="5">
        <v>51</v>
      </c>
      <c r="B52" s="19">
        <v>4.621166669530794</v>
      </c>
      <c r="C52" s="20">
        <v>433.97052300000001</v>
      </c>
      <c r="D52" s="20">
        <v>417.42272000000003</v>
      </c>
      <c r="E52" s="20">
        <v>753.46250899999995</v>
      </c>
      <c r="F52" s="49">
        <f>IFERROR(SUM(C52:E52),IF(Data!$B$2="",0,"-"))</f>
        <v>1604.8557519999999</v>
      </c>
      <c r="G52" s="50">
        <f>IFERROR(F52-Annex!$B$10,IF(Data!$B$2="",0,"-"))</f>
        <v>298.69775200000004</v>
      </c>
      <c r="H52" s="50">
        <f>IFERROR(-14000*(G52-INDEX(G:G,IFERROR(MATCH($B52-Annex!$B$11/60,$B:$B),2)))/(60*($B52-INDEX($B:$B,IFERROR(MATCH($B52-Annex!$B$11/60,$B:$B),2)))),IF(Data!$B$2="",0,"-"))</f>
        <v>43.540877796104148</v>
      </c>
      <c r="I52" s="50">
        <f>IFERROR(AVERAGE(INDEX(K:K,IFERROR(MATCH($B52-Annex!$B$4/60,$B:$B),2)):K52),IF(Data!$B$2="",0,"-"))</f>
        <v>5.4469376790117275E+141</v>
      </c>
      <c r="J52" s="50">
        <f>IFERROR(AVERAGE(INDEX(L:L,IFERROR(MATCH($B52-Annex!$B$4/60,$B:$B),2)):L52),IF(Data!$B$2="",0,"-"))</f>
        <v>4.6688037248671947E+141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5.4469376790117275E+141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5.4469376790117275E+141</v>
      </c>
      <c r="M52" s="20">
        <v>9.8999999999999993E+37</v>
      </c>
      <c r="N52" s="20">
        <v>9.8999999999999993E+37</v>
      </c>
      <c r="O52" s="20">
        <v>100.506</v>
      </c>
      <c r="P52" s="50">
        <f>IFERROR(AVERAGE(INDEX(R:R,IFERROR(MATCH($B52-Annex!$B$4/60,$B:$B),2)):R52),IF(Data!$B$2="",0,"-"))</f>
        <v>9.3281797807616851</v>
      </c>
      <c r="Q52" s="50">
        <f>IFERROR(AVERAGE(INDEX(S:S,IFERROR(MATCH($B52-Annex!$B$4/60,$B:$B),2)):S52),IF(Data!$B$2="",0,"-"))</f>
        <v>-4.8849519596249467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0.86003694565647504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18.912578626749877</v>
      </c>
      <c r="T52" s="20">
        <v>46.579000000000001</v>
      </c>
      <c r="U52" s="20">
        <v>171.59100000000001</v>
      </c>
      <c r="V52" s="20">
        <v>116.893</v>
      </c>
      <c r="W52" s="20">
        <v>249.559</v>
      </c>
      <c r="X52" s="20">
        <v>235.94499999999999</v>
      </c>
      <c r="Y52" s="20">
        <v>177.614</v>
      </c>
      <c r="Z52" s="20">
        <v>146.88499999999999</v>
      </c>
      <c r="AA52" s="20">
        <v>118.458</v>
      </c>
      <c r="AB52" s="20">
        <v>100.095</v>
      </c>
      <c r="AC52" s="20">
        <v>106.633</v>
      </c>
      <c r="AD52" s="20">
        <v>92.643000000000001</v>
      </c>
      <c r="AE52" s="20">
        <v>9.8999999999999993E+37</v>
      </c>
      <c r="AF52" s="20">
        <v>-12.499000000000001</v>
      </c>
      <c r="AG52" s="20">
        <v>-55.773000000000003</v>
      </c>
      <c r="AH52" s="20">
        <v>6.7110000000000003</v>
      </c>
      <c r="AI52" s="20">
        <v>9.875</v>
      </c>
    </row>
    <row r="53" spans="1:35" x14ac:dyDescent="0.3">
      <c r="A53" s="5">
        <v>52</v>
      </c>
      <c r="B53" s="19">
        <v>4.7151666751597077</v>
      </c>
      <c r="C53" s="20">
        <v>433.94278200000002</v>
      </c>
      <c r="D53" s="20">
        <v>417.41682200000002</v>
      </c>
      <c r="E53" s="20">
        <v>753.44651799999997</v>
      </c>
      <c r="F53" s="49">
        <f>IFERROR(SUM(C53:E53),IF(Data!$B$2="",0,"-"))</f>
        <v>1604.806122</v>
      </c>
      <c r="G53" s="50">
        <f>IFERROR(F53-Annex!$B$10,IF(Data!$B$2="",0,"-"))</f>
        <v>298.64812200000006</v>
      </c>
      <c r="H53" s="50">
        <f>IFERROR(-14000*(G53-INDEX(G:G,IFERROR(MATCH($B53-Annex!$B$11/60,$B:$B),2)))/(60*($B53-INDEX($B:$B,IFERROR(MATCH($B53-Annex!$B$11/60,$B:$B),2)))),IF(Data!$B$2="",0,"-"))</f>
        <v>84.58504666843811</v>
      </c>
      <c r="I53" s="50">
        <f>IFERROR(AVERAGE(INDEX(K:K,IFERROR(MATCH($B53-Annex!$B$4/60,$B:$B),2)):K53),IF(Data!$B$2="",0,"-"))</f>
        <v>5.4469376790117275E+141</v>
      </c>
      <c r="J53" s="50">
        <f>IFERROR(AVERAGE(INDEX(L:L,IFERROR(MATCH($B53-Annex!$B$4/60,$B:$B),2)):L53),IF(Data!$B$2="",0,"-"))</f>
        <v>4.6688037248671947E+141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5.4469376790117275E+141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5.4469376790117275E+141</v>
      </c>
      <c r="M53" s="20">
        <v>9.8999999999999993E+37</v>
      </c>
      <c r="N53" s="20">
        <v>9.8999999999999993E+37</v>
      </c>
      <c r="O53" s="20">
        <v>157.25200000000001</v>
      </c>
      <c r="P53" s="50">
        <f>IFERROR(AVERAGE(INDEX(R:R,IFERROR(MATCH($B53-Annex!$B$4/60,$B:$B),2)):R53),IF(Data!$B$2="",0,"-"))</f>
        <v>-3.6507319064083026</v>
      </c>
      <c r="Q53" s="50">
        <f>IFERROR(AVERAGE(INDEX(S:S,IFERROR(MATCH($B53-Annex!$B$4/60,$B:$B),2)):S53),IF(Data!$B$2="",0,"-"))</f>
        <v>5.9175354323206353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-61.884101528579535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43.546165479047609</v>
      </c>
      <c r="T53" s="20">
        <v>57.100999999999999</v>
      </c>
      <c r="U53" s="20">
        <v>128.71199999999999</v>
      </c>
      <c r="V53" s="20">
        <v>208.898</v>
      </c>
      <c r="W53" s="20">
        <v>229.83600000000001</v>
      </c>
      <c r="X53" s="20">
        <v>221.15899999999999</v>
      </c>
      <c r="Y53" s="20">
        <v>174.40799999999999</v>
      </c>
      <c r="Z53" s="20">
        <v>149.86000000000001</v>
      </c>
      <c r="AA53" s="20">
        <v>126.465</v>
      </c>
      <c r="AB53" s="20">
        <v>103.20399999999999</v>
      </c>
      <c r="AC53" s="20">
        <v>105.57899999999999</v>
      </c>
      <c r="AD53" s="20">
        <v>117.414</v>
      </c>
      <c r="AE53" s="20">
        <v>9.8999999999999993E+37</v>
      </c>
      <c r="AF53" s="20">
        <v>78.295000000000002</v>
      </c>
      <c r="AG53" s="20">
        <v>-140.166</v>
      </c>
      <c r="AH53" s="20">
        <v>66.671999999999997</v>
      </c>
      <c r="AI53" s="20">
        <v>8.9920000000000009</v>
      </c>
    </row>
    <row r="54" spans="1:35" x14ac:dyDescent="0.3">
      <c r="A54" s="5">
        <v>53</v>
      </c>
      <c r="B54" s="19">
        <v>4.8090000066440552</v>
      </c>
      <c r="C54" s="20">
        <v>433.88897900000001</v>
      </c>
      <c r="D54" s="20">
        <v>417.410934</v>
      </c>
      <c r="E54" s="20">
        <v>753.39852499999995</v>
      </c>
      <c r="F54" s="49">
        <f>IFERROR(SUM(C54:E54),IF(Data!$B$2="",0,"-"))</f>
        <v>1604.6984379999999</v>
      </c>
      <c r="G54" s="50">
        <f>IFERROR(F54-Annex!$B$10,IF(Data!$B$2="",0,"-"))</f>
        <v>298.54043799999999</v>
      </c>
      <c r="H54" s="50">
        <f>IFERROR(-14000*(G54-INDEX(G:G,IFERROR(MATCH($B54-Annex!$B$11/60,$B:$B),2)))/(60*($B54-INDEX($B:$B,IFERROR(MATCH($B54-Annex!$B$11/60,$B:$B),2)))),IF(Data!$B$2="",0,"-"))</f>
        <v>65.710824991048128</v>
      </c>
      <c r="I54" s="50">
        <f>IFERROR(AVERAGE(INDEX(K:K,IFERROR(MATCH($B54-Annex!$B$4/60,$B:$B),2)):K54),IF(Data!$B$2="",0,"-"))</f>
        <v>5.4469376790117275E+141</v>
      </c>
      <c r="J54" s="50">
        <f>IFERROR(AVERAGE(INDEX(L:L,IFERROR(MATCH($B54-Annex!$B$4/60,$B:$B),2)):L54),IF(Data!$B$2="",0,"-"))</f>
        <v>3.8906697707226619E+141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5.4469376790117275E+141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-4.6118011494288774E+37</v>
      </c>
      <c r="M54" s="20">
        <v>9.8999999999999993E+37</v>
      </c>
      <c r="N54" s="20">
        <v>-125.77500000000001</v>
      </c>
      <c r="O54" s="20">
        <v>161.875</v>
      </c>
      <c r="P54" s="50">
        <f>IFERROR(AVERAGE(INDEX(R:R,IFERROR(MATCH($B54-Annex!$B$4/60,$B:$B),2)):R54),IF(Data!$B$2="",0,"-"))</f>
        <v>-11.977214419714013</v>
      </c>
      <c r="Q54" s="50">
        <f>IFERROR(AVERAGE(INDEX(S:S,IFERROR(MATCH($B54-Annex!$B$4/60,$B:$B),2)):S54),IF(Data!$B$2="",0,"-"))</f>
        <v>13.36529047304148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-34.860512734302006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16.296979877268797</v>
      </c>
      <c r="T54" s="20">
        <v>-14.513999999999999</v>
      </c>
      <c r="U54" s="20">
        <v>190.483</v>
      </c>
      <c r="V54" s="20">
        <v>103.79300000000001</v>
      </c>
      <c r="W54" s="20">
        <v>235.50800000000001</v>
      </c>
      <c r="X54" s="20">
        <v>209.1</v>
      </c>
      <c r="Y54" s="20">
        <v>161.857</v>
      </c>
      <c r="Z54" s="20">
        <v>137.08699999999999</v>
      </c>
      <c r="AA54" s="20">
        <v>118.35</v>
      </c>
      <c r="AB54" s="20">
        <v>97.563000000000002</v>
      </c>
      <c r="AC54" s="20">
        <v>107.687</v>
      </c>
      <c r="AD54" s="20">
        <v>104.526</v>
      </c>
      <c r="AE54" s="20">
        <v>9.8999999999999993E+37</v>
      </c>
      <c r="AF54" s="20">
        <v>-80.5</v>
      </c>
      <c r="AG54" s="20">
        <v>-64.364000000000004</v>
      </c>
      <c r="AH54" s="20">
        <v>106.866</v>
      </c>
      <c r="AI54" s="20">
        <v>-80.545000000000002</v>
      </c>
    </row>
    <row r="55" spans="1:35" x14ac:dyDescent="0.3">
      <c r="A55" s="5">
        <v>54</v>
      </c>
      <c r="B55" s="19">
        <v>4.9030000017955899</v>
      </c>
      <c r="C55" s="20">
        <v>433.90999299999999</v>
      </c>
      <c r="D55" s="20">
        <v>417.34446000000003</v>
      </c>
      <c r="E55" s="20">
        <v>753.43893500000001</v>
      </c>
      <c r="F55" s="49">
        <f>IFERROR(SUM(C55:E55),IF(Data!$B$2="",0,"-"))</f>
        <v>1604.6933880000001</v>
      </c>
      <c r="G55" s="50">
        <f>IFERROR(F55-Annex!$B$10,IF(Data!$B$2="",0,"-"))</f>
        <v>298.53538800000024</v>
      </c>
      <c r="H55" s="50">
        <f>IFERROR(-14000*(G55-INDEX(G:G,IFERROR(MATCH($B55-Annex!$B$11/60,$B:$B),2)))/(60*($B55-INDEX($B:$B,IFERROR(MATCH($B55-Annex!$B$11/60,$B:$B),2)))),IF(Data!$B$2="",0,"-"))</f>
        <v>60.860019993631973</v>
      </c>
      <c r="I55" s="50">
        <f>IFERROR(AVERAGE(INDEX(K:K,IFERROR(MATCH($B55-Annex!$B$4/60,$B:$B),2)):K55),IF(Data!$B$2="",0,"-"))</f>
        <v>5.4469376790117275E+141</v>
      </c>
      <c r="J55" s="50">
        <f>IFERROR(AVERAGE(INDEX(L:L,IFERROR(MATCH($B55-Annex!$B$4/60,$B:$B),2)):L55),IF(Data!$B$2="",0,"-"))</f>
        <v>3.8906697707226619E+141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5.4469376790117275E+141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-4.6118014066760288E+37</v>
      </c>
      <c r="M55" s="20">
        <v>9.8999999999999993E+37</v>
      </c>
      <c r="N55" s="20">
        <v>-104.378</v>
      </c>
      <c r="O55" s="20">
        <v>176.58099999999999</v>
      </c>
      <c r="P55" s="50">
        <f>IFERROR(AVERAGE(INDEX(R:R,IFERROR(MATCH($B55-Annex!$B$4/60,$B:$B),2)):R55),IF(Data!$B$2="",0,"-"))</f>
        <v>-23.370603467592655</v>
      </c>
      <c r="Q55" s="50">
        <f>IFERROR(AVERAGE(INDEX(S:S,IFERROR(MATCH($B55-Annex!$B$4/60,$B:$B),2)):S55),IF(Data!$B$2="",0,"-"))</f>
        <v>21.323562336457588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-54.403229406662931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69.217904333901515</v>
      </c>
      <c r="T55" s="20">
        <v>-48.235999999999997</v>
      </c>
      <c r="U55" s="20">
        <v>244.89699999999999</v>
      </c>
      <c r="V55" s="20">
        <v>49.155999999999999</v>
      </c>
      <c r="W55" s="20">
        <v>228.46899999999999</v>
      </c>
      <c r="X55" s="20">
        <v>198.721</v>
      </c>
      <c r="Y55" s="20">
        <v>153.29</v>
      </c>
      <c r="Z55" s="20">
        <v>128.72999999999999</v>
      </c>
      <c r="AA55" s="20">
        <v>120.905</v>
      </c>
      <c r="AB55" s="20">
        <v>103.93600000000001</v>
      </c>
      <c r="AC55" s="20">
        <v>108.313</v>
      </c>
      <c r="AD55" s="20">
        <v>45.734000000000002</v>
      </c>
      <c r="AE55" s="20">
        <v>9.8999999999999993E+37</v>
      </c>
      <c r="AF55" s="20">
        <v>-175.86799999999999</v>
      </c>
      <c r="AG55" s="20">
        <v>-17.137</v>
      </c>
      <c r="AH55" s="20">
        <v>138.875</v>
      </c>
      <c r="AI55" s="20">
        <v>-188.29300000000001</v>
      </c>
    </row>
    <row r="56" spans="1:35" x14ac:dyDescent="0.3">
      <c r="A56" s="5">
        <v>55</v>
      </c>
      <c r="B56" s="19">
        <v>4.9863333336543292</v>
      </c>
      <c r="C56" s="20">
        <v>433.941103</v>
      </c>
      <c r="D56" s="20">
        <v>417.410934</v>
      </c>
      <c r="E56" s="20">
        <v>753.40778899999998</v>
      </c>
      <c r="F56" s="49">
        <f>IFERROR(SUM(C56:E56),IF(Data!$B$2="",0,"-"))</f>
        <v>1604.759826</v>
      </c>
      <c r="G56" s="50">
        <f>IFERROR(F56-Annex!$B$10,IF(Data!$B$2="",0,"-"))</f>
        <v>298.60182600000007</v>
      </c>
      <c r="H56" s="50">
        <f>IFERROR(-14000*(G56-INDEX(G:G,IFERROR(MATCH($B56-Annex!$B$11/60,$B:$B),2)))/(60*($B56-INDEX($B:$B,IFERROR(MATCH($B56-Annex!$B$11/60,$B:$B),2)))),IF(Data!$B$2="",0,"-"))</f>
        <v>42.036718686583065</v>
      </c>
      <c r="I56" s="50">
        <f>IFERROR(AVERAGE(INDEX(K:K,IFERROR(MATCH($B56-Annex!$B$4/60,$B:$B),2)):K56),IF(Data!$B$2="",0,"-"))</f>
        <v>5.4469376790117275E+141</v>
      </c>
      <c r="J56" s="50">
        <f>IFERROR(AVERAGE(INDEX(L:L,IFERROR(MATCH($B56-Annex!$B$4/60,$B:$B),2)):L56),IF(Data!$B$2="",0,"-"))</f>
        <v>3.1125358165781298E+141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5.4469376790117275E+141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50.989819618648411</v>
      </c>
      <c r="M56" s="20">
        <v>9.8999999999999993E+37</v>
      </c>
      <c r="N56" s="20">
        <v>-9.0890000000000004</v>
      </c>
      <c r="O56" s="20">
        <v>112.88800000000001</v>
      </c>
      <c r="P56" s="50">
        <f>IFERROR(AVERAGE(INDEX(R:R,IFERROR(MATCH($B56-Annex!$B$4/60,$B:$B),2)):R56),IF(Data!$B$2="",0,"-"))</f>
        <v>-15.213110932967625</v>
      </c>
      <c r="Q56" s="50">
        <f>IFERROR(AVERAGE(INDEX(S:S,IFERROR(MATCH($B56-Annex!$B$4/60,$B:$B),2)):S56),IF(Data!$B$2="",0,"-"))</f>
        <v>19.386637471766758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21.225899259514136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17.061042155212768</v>
      </c>
      <c r="T56" s="20">
        <v>26.132000000000001</v>
      </c>
      <c r="U56" s="20">
        <v>198.30500000000001</v>
      </c>
      <c r="V56" s="20">
        <v>13.414</v>
      </c>
      <c r="W56" s="20">
        <v>241.89500000000001</v>
      </c>
      <c r="X56" s="20">
        <v>181.346</v>
      </c>
      <c r="Y56" s="20">
        <v>137.80699999999999</v>
      </c>
      <c r="Z56" s="20">
        <v>117.962</v>
      </c>
      <c r="AA56" s="20">
        <v>115.623</v>
      </c>
      <c r="AB56" s="20">
        <v>101.693</v>
      </c>
      <c r="AC56" s="20">
        <v>107.69499999999999</v>
      </c>
      <c r="AD56" s="20">
        <v>77.700999999999993</v>
      </c>
      <c r="AE56" s="20">
        <v>9.8999999999999993E+37</v>
      </c>
      <c r="AF56" s="20">
        <v>9.8999999999999993E+37</v>
      </c>
      <c r="AG56" s="20">
        <v>105.605</v>
      </c>
      <c r="AH56" s="20">
        <v>2.6579999999999999</v>
      </c>
      <c r="AI56" s="20">
        <v>-24.15</v>
      </c>
    </row>
    <row r="57" spans="1:35" x14ac:dyDescent="0.3">
      <c r="A57" s="5">
        <v>56</v>
      </c>
      <c r="B57" s="19">
        <v>5.0716666714288294</v>
      </c>
      <c r="C57" s="20">
        <v>433.90999299999999</v>
      </c>
      <c r="D57" s="20">
        <v>417.34950199999997</v>
      </c>
      <c r="E57" s="20">
        <v>753.42294500000003</v>
      </c>
      <c r="F57" s="49">
        <f>IFERROR(SUM(C57:E57),IF(Data!$B$2="",0,"-"))</f>
        <v>1604.68244</v>
      </c>
      <c r="G57" s="50">
        <f>IFERROR(F57-Annex!$B$10,IF(Data!$B$2="",0,"-"))</f>
        <v>298.52444000000014</v>
      </c>
      <c r="H57" s="50">
        <f>IFERROR(-14000*(G57-INDEX(G:G,IFERROR(MATCH($B57-Annex!$B$11/60,$B:$B),2)))/(60*($B57-INDEX($B:$B,IFERROR(MATCH($B57-Annex!$B$11/60,$B:$B),2)))),IF(Data!$B$2="",0,"-"))</f>
        <v>59.797470285399825</v>
      </c>
      <c r="I57" s="50">
        <f>IFERROR(AVERAGE(INDEX(K:K,IFERROR(MATCH($B57-Annex!$B$4/60,$B:$B),2)):K57),IF(Data!$B$2="",0,"-"))</f>
        <v>5.4469376790117275E+141</v>
      </c>
      <c r="J57" s="50">
        <f>IFERROR(AVERAGE(INDEX(L:L,IFERROR(MATCH($B57-Annex!$B$4/60,$B:$B),2)):L57),IF(Data!$B$2="",0,"-"))</f>
        <v>2.3344018624335974E+141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5.4469376790117275E+141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25.513001474613997</v>
      </c>
      <c r="M57" s="20">
        <v>9.8999999999999993E+37</v>
      </c>
      <c r="N57" s="20">
        <v>-40.69</v>
      </c>
      <c r="O57" s="20">
        <v>96.061999999999998</v>
      </c>
      <c r="P57" s="50">
        <f>IFERROR(AVERAGE(INDEX(R:R,IFERROR(MATCH($B57-Annex!$B$4/60,$B:$B),2)):R57),IF(Data!$B$2="",0,"-"))</f>
        <v>4.72150779735217</v>
      </c>
      <c r="Q57" s="50">
        <f>IFERROR(AVERAGE(INDEX(S:S,IFERROR(MATCH($B57-Annex!$B$4/60,$B:$B),2)):S57),IF(Data!$B$2="",0,"-"))</f>
        <v>7.513830444348045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101.64714344576049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-60.168854271280154</v>
      </c>
      <c r="T57" s="20">
        <v>137.18600000000001</v>
      </c>
      <c r="U57" s="20">
        <v>120.661</v>
      </c>
      <c r="V57" s="20">
        <v>68.789000000000001</v>
      </c>
      <c r="W57" s="20">
        <v>249.80199999999999</v>
      </c>
      <c r="X57" s="20">
        <v>178.94900000000001</v>
      </c>
      <c r="Y57" s="20">
        <v>152.43600000000001</v>
      </c>
      <c r="Z57" s="20">
        <v>140.124</v>
      </c>
      <c r="AA57" s="20">
        <v>124.878</v>
      </c>
      <c r="AB57" s="20">
        <v>102.872</v>
      </c>
      <c r="AC57" s="20">
        <v>110.41</v>
      </c>
      <c r="AD57" s="20">
        <v>153.536</v>
      </c>
      <c r="AE57" s="20">
        <v>9.8999999999999993E+37</v>
      </c>
      <c r="AF57" s="20">
        <v>9.8999999999999993E+37</v>
      </c>
      <c r="AG57" s="20">
        <v>136.35</v>
      </c>
      <c r="AH57" s="20">
        <v>-152.86799999999999</v>
      </c>
      <c r="AI57" s="20">
        <v>88.974000000000004</v>
      </c>
    </row>
    <row r="58" spans="1:35" x14ac:dyDescent="0.3">
      <c r="A58" s="5">
        <v>57</v>
      </c>
      <c r="B58" s="19">
        <v>5.1688333391211927</v>
      </c>
      <c r="C58" s="20">
        <v>433.89738499999999</v>
      </c>
      <c r="D58" s="20">
        <v>417.30911400000002</v>
      </c>
      <c r="E58" s="20">
        <v>753.40020700000002</v>
      </c>
      <c r="F58" s="49">
        <f>IFERROR(SUM(C58:E58),IF(Data!$B$2="",0,"-"))</f>
        <v>1604.606706</v>
      </c>
      <c r="G58" s="50">
        <f>IFERROR(F58-Annex!$B$10,IF(Data!$B$2="",0,"-"))</f>
        <v>298.44870600000013</v>
      </c>
      <c r="H58" s="50">
        <f>IFERROR(-14000*(G58-INDEX(G:G,IFERROR(MATCH($B58-Annex!$B$11/60,$B:$B),2)))/(60*($B58-INDEX($B:$B,IFERROR(MATCH($B58-Annex!$B$11/60,$B:$B),2)))),IF(Data!$B$2="",0,"-"))</f>
        <v>62.109618753374072</v>
      </c>
      <c r="I58" s="50">
        <f>IFERROR(AVERAGE(INDEX(K:K,IFERROR(MATCH($B58-Annex!$B$4/60,$B:$B),2)):K58),IF(Data!$B$2="",0,"-"))</f>
        <v>5.4469376790117275E+141</v>
      </c>
      <c r="J58" s="50">
        <f>IFERROR(AVERAGE(INDEX(L:L,IFERROR(MATCH($B58-Annex!$B$4/60,$B:$B),2)):L58),IF(Data!$B$2="",0,"-"))</f>
        <v>1.5562679082890649E+141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5.4469376790117275E+141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-111.14172773276572</v>
      </c>
      <c r="M58" s="20">
        <v>9.8999999999999993E+37</v>
      </c>
      <c r="N58" s="20">
        <v>-197.48</v>
      </c>
      <c r="O58" s="20">
        <v>172.63800000000001</v>
      </c>
      <c r="P58" s="50">
        <f>IFERROR(AVERAGE(INDEX(R:R,IFERROR(MATCH($B58-Annex!$B$4/60,$B:$B),2)):R58),IF(Data!$B$2="",0,"-"))</f>
        <v>-3.275814177554087</v>
      </c>
      <c r="Q58" s="50">
        <f>IFERROR(AVERAGE(INDEX(S:S,IFERROR(MATCH($B58-Annex!$B$4/60,$B:$B),2)):S58),IF(Data!$B$2="",0,"-"))</f>
        <v>11.405770058500616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4.4840647757347574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-25.025425791396088</v>
      </c>
      <c r="T58" s="20">
        <v>44.042000000000002</v>
      </c>
      <c r="U58" s="20">
        <v>141.00800000000001</v>
      </c>
      <c r="V58" s="20">
        <v>127.187</v>
      </c>
      <c r="W58" s="20">
        <v>264.71600000000001</v>
      </c>
      <c r="X58" s="20">
        <v>193.89</v>
      </c>
      <c r="Y58" s="20">
        <v>159.76300000000001</v>
      </c>
      <c r="Z58" s="20">
        <v>143.471</v>
      </c>
      <c r="AA58" s="20">
        <v>134.292</v>
      </c>
      <c r="AB58" s="20">
        <v>116.099</v>
      </c>
      <c r="AC58" s="20">
        <v>114.246</v>
      </c>
      <c r="AD58" s="20">
        <v>148.79900000000001</v>
      </c>
      <c r="AE58" s="20">
        <v>9.8999999999999993E+37</v>
      </c>
      <c r="AF58" s="20">
        <v>9.8999999999999993E+37</v>
      </c>
      <c r="AG58" s="20">
        <v>56.066000000000003</v>
      </c>
      <c r="AH58" s="20">
        <v>-5.3550000000000004</v>
      </c>
      <c r="AI58" s="20">
        <v>-20.472000000000001</v>
      </c>
    </row>
    <row r="59" spans="1:35" x14ac:dyDescent="0.3">
      <c r="A59" s="5">
        <v>58</v>
      </c>
      <c r="B59" s="19">
        <v>5.2658333326689899</v>
      </c>
      <c r="C59" s="20">
        <v>433.89738499999999</v>
      </c>
      <c r="D59" s="20">
        <v>417.37222700000001</v>
      </c>
      <c r="E59" s="20">
        <v>753.38168900000005</v>
      </c>
      <c r="F59" s="49">
        <f>IFERROR(SUM(C59:E59),IF(Data!$B$2="",0,"-"))</f>
        <v>1604.6513010000001</v>
      </c>
      <c r="G59" s="50">
        <f>IFERROR(F59-Annex!$B$10,IF(Data!$B$2="",0,"-"))</f>
        <v>298.4933010000002</v>
      </c>
      <c r="H59" s="50">
        <f>IFERROR(-14000*(G59-INDEX(G:G,IFERROR(MATCH($B59-Annex!$B$11/60,$B:$B),2)))/(60*($B59-INDEX($B:$B,IFERROR(MATCH($B59-Annex!$B$11/60,$B:$B),2)))),IF(Data!$B$2="",0,"-"))</f>
        <v>68.501605830591103</v>
      </c>
      <c r="I59" s="50">
        <f>IFERROR(AVERAGE(INDEX(K:K,IFERROR(MATCH($B59-Annex!$B$4/60,$B:$B),2)):K59),IF(Data!$B$2="",0,"-"))</f>
        <v>5.4469376790117275E+141</v>
      </c>
      <c r="J59" s="50">
        <f>IFERROR(AVERAGE(INDEX(L:L,IFERROR(MATCH($B59-Annex!$B$4/60,$B:$B),2)):L59),IF(Data!$B$2="",0,"-"))</f>
        <v>7.7813395414453246E+140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5.4469376790117275E+141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-80.279658737112698</v>
      </c>
      <c r="M59" s="20">
        <v>9.8999999999999993E+37</v>
      </c>
      <c r="N59" s="20">
        <v>-172.423</v>
      </c>
      <c r="O59" s="20">
        <v>199.50299999999999</v>
      </c>
      <c r="P59" s="50">
        <f>IFERROR(AVERAGE(INDEX(R:R,IFERROR(MATCH($B59-Annex!$B$4/60,$B:$B),2)):R59),IF(Data!$B$2="",0,"-"))</f>
        <v>-12.752059527998865</v>
      </c>
      <c r="Q59" s="50">
        <f>IFERROR(AVERAGE(INDEX(S:S,IFERROR(MATCH($B59-Annex!$B$4/60,$B:$B),2)):S59),IF(Data!$B$2="",0,"-"))</f>
        <v>8.0124017566585213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-65.473680507456976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-4.8409994861447787</v>
      </c>
      <c r="T59" s="20">
        <v>11.814</v>
      </c>
      <c r="U59" s="20">
        <v>114.93899999999999</v>
      </c>
      <c r="V59" s="20">
        <v>178.02699999999999</v>
      </c>
      <c r="W59" s="20">
        <v>255.63399999999999</v>
      </c>
      <c r="X59" s="20">
        <v>193.495</v>
      </c>
      <c r="Y59" s="20">
        <v>158.59899999999999</v>
      </c>
      <c r="Z59" s="20">
        <v>144.70400000000001</v>
      </c>
      <c r="AA59" s="20">
        <v>135.136</v>
      </c>
      <c r="AB59" s="20">
        <v>116.685</v>
      </c>
      <c r="AC59" s="20">
        <v>121.254</v>
      </c>
      <c r="AD59" s="20">
        <v>126.726</v>
      </c>
      <c r="AE59" s="20">
        <v>9.8999999999999993E+37</v>
      </c>
      <c r="AF59" s="20">
        <v>-74.206000000000003</v>
      </c>
      <c r="AG59" s="20">
        <v>-69.215999999999994</v>
      </c>
      <c r="AH59" s="20">
        <v>110.017</v>
      </c>
      <c r="AI59" s="20">
        <v>-44.244</v>
      </c>
    </row>
    <row r="60" spans="1:35" x14ac:dyDescent="0.3">
      <c r="A60" s="5">
        <v>59</v>
      </c>
      <c r="B60" s="19">
        <v>5.3630000003613532</v>
      </c>
      <c r="C60" s="20">
        <v>433.93269700000002</v>
      </c>
      <c r="D60" s="20">
        <v>417.32258000000002</v>
      </c>
      <c r="E60" s="20">
        <v>753.379997</v>
      </c>
      <c r="F60" s="49">
        <f>IFERROR(SUM(C60:E60),IF(Data!$B$2="",0,"-"))</f>
        <v>1604.635274</v>
      </c>
      <c r="G60" s="50">
        <f>IFERROR(F60-Annex!$B$10,IF(Data!$B$2="",0,"-"))</f>
        <v>298.47727400000008</v>
      </c>
      <c r="H60" s="50">
        <f>IFERROR(-14000*(G60-INDEX(G:G,IFERROR(MATCH($B60-Annex!$B$11/60,$B:$B),2)))/(60*($B60-INDEX($B:$B,IFERROR(MATCH($B60-Annex!$B$11/60,$B:$B),2)))),IF(Data!$B$2="",0,"-"))</f>
        <v>44.421380794922619</v>
      </c>
      <c r="I60" s="50">
        <f>IFERROR(AVERAGE(INDEX(K:K,IFERROR(MATCH($B60-Annex!$B$4/60,$B:$B),2)):K60),IF(Data!$B$2="",0,"-"))</f>
        <v>5.4469376790117275E+141</v>
      </c>
      <c r="J60" s="50">
        <f>IFERROR(AVERAGE(INDEX(L:L,IFERROR(MATCH($B60-Annex!$B$4/60,$B:$B),2)):L60),IF(Data!$B$2="",0,"-"))</f>
        <v>-1.3176575080149866E+37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5.4469376790117275E+141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48.655065624183067</v>
      </c>
      <c r="M60" s="20">
        <v>9.8999999999999993E+37</v>
      </c>
      <c r="N60" s="20">
        <v>-71.786000000000001</v>
      </c>
      <c r="O60" s="20">
        <v>71.882999999999996</v>
      </c>
      <c r="P60" s="50">
        <f>IFERROR(AVERAGE(INDEX(R:R,IFERROR(MATCH($B60-Annex!$B$4/60,$B:$B),2)):R60),IF(Data!$B$2="",0,"-"))</f>
        <v>7.2435018255062742</v>
      </c>
      <c r="Q60" s="50">
        <f>IFERROR(AVERAGE(INDEX(S:S,IFERROR(MATCH($B60-Annex!$B$4/60,$B:$B),2)):S60),IF(Data!$B$2="",0,"-"))</f>
        <v>-6.6669917446782749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78.084827945956448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-59.209589030309971</v>
      </c>
      <c r="T60" s="20">
        <v>207.20599999999999</v>
      </c>
      <c r="U60" s="20">
        <v>27.597999999999999</v>
      </c>
      <c r="V60" s="20">
        <v>179.88200000000001</v>
      </c>
      <c r="W60" s="20">
        <v>269.95100000000002</v>
      </c>
      <c r="X60" s="20">
        <v>197.41200000000001</v>
      </c>
      <c r="Y60" s="20">
        <v>160.16900000000001</v>
      </c>
      <c r="Z60" s="20">
        <v>144.96899999999999</v>
      </c>
      <c r="AA60" s="20">
        <v>141.375</v>
      </c>
      <c r="AB60" s="20">
        <v>118.764</v>
      </c>
      <c r="AC60" s="20">
        <v>123.946</v>
      </c>
      <c r="AD60" s="20">
        <v>245.60499999999999</v>
      </c>
      <c r="AE60" s="20">
        <v>9.8999999999999993E+37</v>
      </c>
      <c r="AF60" s="20">
        <v>-37.466000000000001</v>
      </c>
      <c r="AG60" s="20">
        <v>-8.3179999999999996</v>
      </c>
      <c r="AH60" s="20">
        <v>9.8999999999999993E+37</v>
      </c>
      <c r="AI60" s="20">
        <v>298.09500000000003</v>
      </c>
    </row>
    <row r="61" spans="1:35" x14ac:dyDescent="0.3">
      <c r="A61" s="5">
        <v>60</v>
      </c>
      <c r="B61" s="19">
        <v>5.4603333421982825</v>
      </c>
      <c r="C61" s="20">
        <v>433.89318200000002</v>
      </c>
      <c r="D61" s="20">
        <v>417.325942</v>
      </c>
      <c r="E61" s="20">
        <v>753.33958600000005</v>
      </c>
      <c r="F61" s="49">
        <f>IFERROR(SUM(C61:E61),IF(Data!$B$2="",0,"-"))</f>
        <v>1604.55871</v>
      </c>
      <c r="G61" s="50">
        <f>IFERROR(F61-Annex!$B$10,IF(Data!$B$2="",0,"-"))</f>
        <v>298.40071000000012</v>
      </c>
      <c r="H61" s="50">
        <f>IFERROR(-14000*(G61-INDEX(G:G,IFERROR(MATCH($B61-Annex!$B$11/60,$B:$B),2)))/(60*($B61-INDEX($B:$B,IFERROR(MATCH($B61-Annex!$B$11/60,$B:$B),2)))),IF(Data!$B$2="",0,"-"))</f>
        <v>66.564067468151563</v>
      </c>
      <c r="I61" s="50">
        <f>IFERROR(AVERAGE(INDEX(K:K,IFERROR(MATCH($B61-Annex!$B$4/60,$B:$B),2)):K61),IF(Data!$B$2="",0,"-"))</f>
        <v>5.4469376790117275E+141</v>
      </c>
      <c r="J61" s="50">
        <f>IFERROR(AVERAGE(INDEX(L:L,IFERROR(MATCH($B61-Annex!$B$4/60,$B:$B),2)):L61),IF(Data!$B$2="",0,"-"))</f>
        <v>-6.5882877238228978E+36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5.4469376790117275E+141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34.195268515134856</v>
      </c>
      <c r="M61" s="20">
        <v>9.8999999999999993E+37</v>
      </c>
      <c r="N61" s="20">
        <v>-77.438000000000002</v>
      </c>
      <c r="O61" s="20">
        <v>75.787999999999997</v>
      </c>
      <c r="P61" s="50">
        <f>IFERROR(AVERAGE(INDEX(R:R,IFERROR(MATCH($B61-Annex!$B$4/60,$B:$B),2)):R61),IF(Data!$B$2="",0,"-"))</f>
        <v>21.66176046218942</v>
      </c>
      <c r="Q61" s="50">
        <f>IFERROR(AVERAGE(INDEX(S:S,IFERROR(MATCH($B61-Annex!$B$4/60,$B:$B),2)):S61),IF(Data!$B$2="",0,"-"))</f>
        <v>-12.462779880166405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66.067297722480006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-24.27353707114812</v>
      </c>
      <c r="T61" s="20">
        <v>154.82</v>
      </c>
      <c r="U61" s="20">
        <v>70.188999999999993</v>
      </c>
      <c r="V61" s="20">
        <v>157.82900000000001</v>
      </c>
      <c r="W61" s="20">
        <v>301.71199999999999</v>
      </c>
      <c r="X61" s="20">
        <v>213.76</v>
      </c>
      <c r="Y61" s="20">
        <v>173.79</v>
      </c>
      <c r="Z61" s="20">
        <v>169.18799999999999</v>
      </c>
      <c r="AA61" s="20">
        <v>157.297</v>
      </c>
      <c r="AB61" s="20">
        <v>135.29900000000001</v>
      </c>
      <c r="AC61" s="20">
        <v>130.24199999999999</v>
      </c>
      <c r="AD61" s="20">
        <v>212.381</v>
      </c>
      <c r="AE61" s="20">
        <v>9.8999999999999993E+37</v>
      </c>
      <c r="AF61" s="20">
        <v>-53.247999999999998</v>
      </c>
      <c r="AG61" s="20">
        <v>67.406000000000006</v>
      </c>
      <c r="AH61" s="20">
        <v>9.8999999999999993E+37</v>
      </c>
      <c r="AI61" s="20">
        <v>267.017</v>
      </c>
    </row>
    <row r="62" spans="1:35" x14ac:dyDescent="0.3">
      <c r="A62" s="5">
        <v>61</v>
      </c>
      <c r="B62" s="19">
        <v>5.5506666738074273</v>
      </c>
      <c r="C62" s="20">
        <v>433.891503</v>
      </c>
      <c r="D62" s="20">
        <v>417.32762200000002</v>
      </c>
      <c r="E62" s="20">
        <v>753.38337000000001</v>
      </c>
      <c r="F62" s="49">
        <f>IFERROR(SUM(C62:E62),IF(Data!$B$2="",0,"-"))</f>
        <v>1604.6024950000001</v>
      </c>
      <c r="G62" s="50">
        <f>IFERROR(F62-Annex!$B$10,IF(Data!$B$2="",0,"-"))</f>
        <v>298.44449500000019</v>
      </c>
      <c r="H62" s="50">
        <f>IFERROR(-14000*(G62-INDEX(G:G,IFERROR(MATCH($B62-Annex!$B$11/60,$B:$B),2)))/(60*($B62-INDEX($B:$B,IFERROR(MATCH($B62-Annex!$B$11/60,$B:$B),2)))),IF(Data!$B$2="",0,"-"))</f>
        <v>40.099511305507825</v>
      </c>
      <c r="I62" s="50">
        <f>IFERROR(AVERAGE(INDEX(K:K,IFERROR(MATCH($B62-Annex!$B$4/60,$B:$B),2)):K62),IF(Data!$B$2="",0,"-"))</f>
        <v>5.4469376790117275E+141</v>
      </c>
      <c r="J62" s="50">
        <f>IFERROR(AVERAGE(INDEX(L:L,IFERROR(MATCH($B62-Annex!$B$4/60,$B:$B),2)):L62),IF(Data!$B$2="",0,"-"))</f>
        <v>-7.0421316243317955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5.4469376790117275E+141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-17.226690133024494</v>
      </c>
      <c r="M62" s="20">
        <v>9.8999999999999993E+37</v>
      </c>
      <c r="N62" s="20">
        <v>-80.557000000000002</v>
      </c>
      <c r="O62" s="20">
        <v>154.38</v>
      </c>
      <c r="P62" s="50">
        <f>IFERROR(AVERAGE(INDEX(R:R,IFERROR(MATCH($B62-Annex!$B$4/60,$B:$B),2)):R62),IF(Data!$B$2="",0,"-"))</f>
        <v>19.140768038573508</v>
      </c>
      <c r="Q62" s="50">
        <f>IFERROR(AVERAGE(INDEX(S:S,IFERROR(MATCH($B62-Annex!$B$4/60,$B:$B),2)):S62),IF(Data!$B$2="",0,"-"))</f>
        <v>-8.8768532360247132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-72.050176371974302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94.319390842893355</v>
      </c>
      <c r="T62" s="20">
        <v>53.902999999999999</v>
      </c>
      <c r="U62" s="20">
        <v>207.49</v>
      </c>
      <c r="V62" s="20">
        <v>75.611000000000004</v>
      </c>
      <c r="W62" s="20">
        <v>345.23399999999998</v>
      </c>
      <c r="X62" s="20">
        <v>237.39400000000001</v>
      </c>
      <c r="Y62" s="20">
        <v>191.65199999999999</v>
      </c>
      <c r="Z62" s="20">
        <v>175.09700000000001</v>
      </c>
      <c r="AA62" s="20">
        <v>157.62700000000001</v>
      </c>
      <c r="AB62" s="20">
        <v>133.28700000000001</v>
      </c>
      <c r="AC62" s="20">
        <v>129.02799999999999</v>
      </c>
      <c r="AD62" s="20">
        <v>118.322</v>
      </c>
      <c r="AE62" s="20">
        <v>9.8999999999999993E+37</v>
      </c>
      <c r="AF62" s="20">
        <v>-174.32</v>
      </c>
      <c r="AG62" s="20">
        <v>71.111000000000004</v>
      </c>
      <c r="AH62" s="20">
        <v>-76.832999999999998</v>
      </c>
      <c r="AI62" s="20">
        <v>70.153999999999996</v>
      </c>
    </row>
    <row r="63" spans="1:35" x14ac:dyDescent="0.3">
      <c r="A63" s="5">
        <v>62</v>
      </c>
      <c r="B63" s="19">
        <v>5.6361666752491146</v>
      </c>
      <c r="C63" s="20">
        <v>433.86291699999998</v>
      </c>
      <c r="D63" s="20">
        <v>417.27882099999999</v>
      </c>
      <c r="E63" s="20">
        <v>753.34632299999998</v>
      </c>
      <c r="F63" s="49">
        <f>IFERROR(SUM(C63:E63),IF(Data!$B$2="",0,"-"))</f>
        <v>1604.488061</v>
      </c>
      <c r="G63" s="50">
        <f>IFERROR(F63-Annex!$B$10,IF(Data!$B$2="",0,"-"))</f>
        <v>298.33006100000011</v>
      </c>
      <c r="H63" s="50">
        <f>IFERROR(-14000*(G63-INDEX(G:G,IFERROR(MATCH($B63-Annex!$B$11/60,$B:$B),2)))/(60*($B63-INDEX($B:$B,IFERROR(MATCH($B63-Annex!$B$11/60,$B:$B),2)))),IF(Data!$B$2="",0,"-"))</f>
        <v>84.526666190441389</v>
      </c>
      <c r="I63" s="50">
        <f>IFERROR(AVERAGE(INDEX(K:K,IFERROR(MATCH($B63-Annex!$B$4/60,$B:$B),2)):K63),IF(Data!$B$2="",0,"-"))</f>
        <v>5.4469376790117275E+141</v>
      </c>
      <c r="J63" s="50">
        <f>IFERROR(AVERAGE(INDEX(L:L,IFERROR(MATCH($B63-Annex!$B$4/60,$B:$B),2)):L63),IF(Data!$B$2="",0,"-"))</f>
        <v>7.7813395414453246E+140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5.4469376790117275E+141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5.4469376790117275E+141</v>
      </c>
      <c r="M63" s="20">
        <v>9.8999999999999993E+37</v>
      </c>
      <c r="N63" s="20">
        <v>9.8999999999999993E+37</v>
      </c>
      <c r="O63" s="20">
        <v>183.75399999999999</v>
      </c>
      <c r="P63" s="50">
        <f>IFERROR(AVERAGE(INDEX(R:R,IFERROR(MATCH($B63-Annex!$B$4/60,$B:$B),2)):R63),IF(Data!$B$2="",0,"-"))</f>
        <v>4.6585956515212024</v>
      </c>
      <c r="Q63" s="50">
        <f>IFERROR(AVERAGE(INDEX(S:S,IFERROR(MATCH($B63-Annex!$B$4/60,$B:$B),2)):S63),IF(Data!$B$2="",0,"-"))</f>
        <v>-2.843696338320695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-80.149307449852003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59.293140439140885</v>
      </c>
      <c r="T63" s="20">
        <v>8.8800000000000008</v>
      </c>
      <c r="U63" s="20">
        <v>180.89599999999999</v>
      </c>
      <c r="V63" s="20">
        <v>149.03800000000001</v>
      </c>
      <c r="W63" s="20">
        <v>396.834</v>
      </c>
      <c r="X63" s="20">
        <v>265.98099999999999</v>
      </c>
      <c r="Y63" s="20">
        <v>207.684</v>
      </c>
      <c r="Z63" s="20">
        <v>186.79599999999999</v>
      </c>
      <c r="AA63" s="20">
        <v>156.31700000000001</v>
      </c>
      <c r="AB63" s="20">
        <v>130.79599999999999</v>
      </c>
      <c r="AC63" s="20">
        <v>129.98099999999999</v>
      </c>
      <c r="AD63" s="20">
        <v>79.694000000000003</v>
      </c>
      <c r="AE63" s="20">
        <v>9.8999999999999993E+37</v>
      </c>
      <c r="AF63" s="20">
        <v>-56.674999999999997</v>
      </c>
      <c r="AG63" s="20">
        <v>-47.392000000000003</v>
      </c>
      <c r="AH63" s="20">
        <v>91.311000000000007</v>
      </c>
      <c r="AI63" s="20">
        <v>-24.818000000000001</v>
      </c>
    </row>
    <row r="64" spans="1:35" x14ac:dyDescent="0.3">
      <c r="A64" s="5">
        <v>63</v>
      </c>
      <c r="B64" s="19">
        <v>5.733500006608665</v>
      </c>
      <c r="C64" s="20">
        <v>433.85114299999998</v>
      </c>
      <c r="D64" s="20">
        <v>417.23842300000001</v>
      </c>
      <c r="E64" s="20">
        <v>753.34211400000004</v>
      </c>
      <c r="F64" s="49">
        <f>IFERROR(SUM(C64:E64),IF(Data!$B$2="",0,"-"))</f>
        <v>1604.4316800000001</v>
      </c>
      <c r="G64" s="50">
        <f>IFERROR(F64-Annex!$B$10,IF(Data!$B$2="",0,"-"))</f>
        <v>298.27368000000024</v>
      </c>
      <c r="H64" s="50">
        <f>IFERROR(-14000*(G64-INDEX(G:G,IFERROR(MATCH($B64-Annex!$B$11/60,$B:$B),2)))/(60*($B64-INDEX($B:$B,IFERROR(MATCH($B64-Annex!$B$11/60,$B:$B),2)))),IF(Data!$B$2="",0,"-"))</f>
        <v>85.79685776919564</v>
      </c>
      <c r="I64" s="50">
        <f>IFERROR(AVERAGE(INDEX(K:K,IFERROR(MATCH($B64-Annex!$B$4/60,$B:$B),2)):K64),IF(Data!$B$2="",0,"-"))</f>
        <v>5.4469376790117275E+141</v>
      </c>
      <c r="J64" s="50">
        <f>IFERROR(AVERAGE(INDEX(L:L,IFERROR(MATCH($B64-Annex!$B$4/60,$B:$B),2)):L64),IF(Data!$B$2="",0,"-"))</f>
        <v>7.7813395414453246E+140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5.4469376790117275E+141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-60.065426339481853</v>
      </c>
      <c r="M64" s="20">
        <v>9.8999999999999993E+37</v>
      </c>
      <c r="N64" s="20">
        <v>-169.85599999999999</v>
      </c>
      <c r="O64" s="20">
        <v>138.328</v>
      </c>
      <c r="P64" s="50">
        <f>IFERROR(AVERAGE(INDEX(R:R,IFERROR(MATCH($B64-Annex!$B$4/60,$B:$B),2)):R64),IF(Data!$B$2="",0,"-"))</f>
        <v>-10.379558948435696</v>
      </c>
      <c r="Q64" s="50">
        <f>IFERROR(AVERAGE(INDEX(S:S,IFERROR(MATCH($B64-Annex!$B$4/60,$B:$B),2)):S64),IF(Data!$B$2="",0,"-"))</f>
        <v>1.6746638113055303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-3.6199387539377894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-28.54033322389656</v>
      </c>
      <c r="T64" s="20">
        <v>53.271000000000001</v>
      </c>
      <c r="U64" s="20">
        <v>142.15899999999999</v>
      </c>
      <c r="V64" s="20">
        <v>123.693</v>
      </c>
      <c r="W64" s="20">
        <v>449.16199999999998</v>
      </c>
      <c r="X64" s="20">
        <v>350.34399999999999</v>
      </c>
      <c r="Y64" s="20">
        <v>250.93700000000001</v>
      </c>
      <c r="Z64" s="20">
        <v>215.24199999999999</v>
      </c>
      <c r="AA64" s="20">
        <v>175.126</v>
      </c>
      <c r="AB64" s="20">
        <v>139.131</v>
      </c>
      <c r="AC64" s="20">
        <v>134.131</v>
      </c>
      <c r="AD64" s="20">
        <v>107.134</v>
      </c>
      <c r="AE64" s="20">
        <v>9.8999999999999993E+37</v>
      </c>
      <c r="AF64" s="20">
        <v>-110.962</v>
      </c>
      <c r="AG64" s="20">
        <v>5.7649999999999997</v>
      </c>
      <c r="AH64" s="20">
        <v>2.39</v>
      </c>
      <c r="AI64" s="20">
        <v>15.778</v>
      </c>
    </row>
    <row r="65" spans="1:35" x14ac:dyDescent="0.3">
      <c r="A65" s="5">
        <v>64</v>
      </c>
      <c r="B65" s="19">
        <v>5.8313333394471556</v>
      </c>
      <c r="C65" s="20">
        <v>433.86291699999998</v>
      </c>
      <c r="D65" s="20">
        <v>417.240949</v>
      </c>
      <c r="E65" s="20">
        <v>753.38168900000005</v>
      </c>
      <c r="F65" s="49">
        <f>IFERROR(SUM(C65:E65),IF(Data!$B$2="",0,"-"))</f>
        <v>1604.485555</v>
      </c>
      <c r="G65" s="50">
        <f>IFERROR(F65-Annex!$B$10,IF(Data!$B$2="",0,"-"))</f>
        <v>298.32755500000007</v>
      </c>
      <c r="H65" s="50">
        <f>IFERROR(-14000*(G65-INDEX(G:G,IFERROR(MATCH($B65-Annex!$B$11/60,$B:$B),2)))/(60*($B65-INDEX($B:$B,IFERROR(MATCH($B65-Annex!$B$11/60,$B:$B),2)))),IF(Data!$B$2="",0,"-"))</f>
        <v>48.587577462416711</v>
      </c>
      <c r="I65" s="50">
        <f>IFERROR(AVERAGE(INDEX(K:K,IFERROR(MATCH($B65-Annex!$B$4/60,$B:$B),2)):K65),IF(Data!$B$2="",0,"-"))</f>
        <v>5.4469376790117275E+141</v>
      </c>
      <c r="J65" s="50">
        <f>IFERROR(AVERAGE(INDEX(L:L,IFERROR(MATCH($B65-Annex!$B$4/60,$B:$B),2)):L65),IF(Data!$B$2="",0,"-"))</f>
        <v>7.7813395414453246E+140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5.4469376790117275E+141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-4.4385141466628343E+37</v>
      </c>
      <c r="M65" s="20">
        <v>9.8999999999999993E+37</v>
      </c>
      <c r="N65" s="20">
        <v>-70.736000000000004</v>
      </c>
      <c r="O65" s="20">
        <v>61.106000000000002</v>
      </c>
      <c r="P65" s="50">
        <f>IFERROR(AVERAGE(INDEX(R:R,IFERROR(MATCH($B65-Annex!$B$4/60,$B:$B),2)):R65),IF(Data!$B$2="",0,"-"))</f>
        <v>0.92435445300709163</v>
      </c>
      <c r="Q65" s="50">
        <f>IFERROR(AVERAGE(INDEX(S:S,IFERROR(MATCH($B65-Annex!$B$4/60,$B:$B),2)):S65),IF(Data!$B$2="",0,"-"))</f>
        <v>-2.9637618864846309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83.611458585834256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-57.494405675927219</v>
      </c>
      <c r="T65" s="20">
        <v>185.1</v>
      </c>
      <c r="U65" s="20">
        <v>61.832999999999998</v>
      </c>
      <c r="V65" s="20">
        <v>147.66999999999999</v>
      </c>
      <c r="W65" s="20">
        <v>556.90200000000004</v>
      </c>
      <c r="X65" s="20">
        <v>391.822</v>
      </c>
      <c r="Y65" s="20">
        <v>277.846</v>
      </c>
      <c r="Z65" s="20">
        <v>231.05799999999999</v>
      </c>
      <c r="AA65" s="20">
        <v>182.79499999999999</v>
      </c>
      <c r="AB65" s="20">
        <v>150.97900000000001</v>
      </c>
      <c r="AC65" s="20">
        <v>140.40799999999999</v>
      </c>
      <c r="AD65" s="20">
        <v>186.96199999999999</v>
      </c>
      <c r="AE65" s="20">
        <v>9.8999999999999993E+37</v>
      </c>
      <c r="AF65" s="20">
        <v>-45.343000000000004</v>
      </c>
      <c r="AG65" s="20">
        <v>75.992999999999995</v>
      </c>
      <c r="AH65" s="20">
        <v>-144.381</v>
      </c>
      <c r="AI65" s="20">
        <v>178.554</v>
      </c>
    </row>
    <row r="66" spans="1:35" x14ac:dyDescent="0.3">
      <c r="A66" s="5">
        <v>65</v>
      </c>
      <c r="B66" s="19">
        <v>5.9285000071395189</v>
      </c>
      <c r="C66" s="20">
        <v>433.83600999999999</v>
      </c>
      <c r="D66" s="20">
        <v>417.23674199999999</v>
      </c>
      <c r="E66" s="20">
        <v>753.35053300000004</v>
      </c>
      <c r="F66" s="49">
        <f>IFERROR(SUM(C66:E66),IF(Data!$B$2="",0,"-"))</f>
        <v>1604.4232850000001</v>
      </c>
      <c r="G66" s="50">
        <f>IFERROR(F66-Annex!$B$10,IF(Data!$B$2="",0,"-"))</f>
        <v>298.26528500000018</v>
      </c>
      <c r="H66" s="50">
        <f>IFERROR(-14000*(G66-INDEX(G:G,IFERROR(MATCH($B66-Annex!$B$11/60,$B:$B),2)))/(60*($B66-INDEX($B:$B,IFERROR(MATCH($B66-Annex!$B$11/60,$B:$B),2)))),IF(Data!$B$2="",0,"-"))</f>
        <v>61.456882501147518</v>
      </c>
      <c r="I66" s="50">
        <f>IFERROR(AVERAGE(INDEX(K:K,IFERROR(MATCH($B66-Annex!$B$4/60,$B:$B),2)):K66),IF(Data!$B$2="",0,"-"))</f>
        <v>5.4469376790117275E+141</v>
      </c>
      <c r="J66" s="50">
        <f>IFERROR(AVERAGE(INDEX(L:L,IFERROR(MATCH($B66-Annex!$B$4/60,$B:$B),2)):L66),IF(Data!$B$2="",0,"-"))</f>
        <v>7.7813395414453246E+140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5.4469376790117275E+141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81.127805751952536</v>
      </c>
      <c r="M66" s="20">
        <v>9.8999999999999993E+37</v>
      </c>
      <c r="N66" s="20">
        <v>9.3230000000000004</v>
      </c>
      <c r="O66" s="20">
        <v>2.8170000000000002</v>
      </c>
      <c r="P66" s="50">
        <f>IFERROR(AVERAGE(INDEX(R:R,IFERROR(MATCH($B66-Annex!$B$4/60,$B:$B),2)):R66),IF(Data!$B$2="",0,"-"))</f>
        <v>20.121402796922034</v>
      </c>
      <c r="Q66" s="50">
        <f>IFERROR(AVERAGE(INDEX(S:S,IFERROR(MATCH($B66-Annex!$B$4/60,$B:$B),2)):S66),IF(Data!$B$2="",0,"-"))</f>
        <v>-3.0803065972574619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68.905657899947613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-5.6568124615546109</v>
      </c>
      <c r="T66" s="20">
        <v>180.029</v>
      </c>
      <c r="U66" s="20">
        <v>113.58199999999999</v>
      </c>
      <c r="V66" s="20">
        <v>8.7319999999999993</v>
      </c>
      <c r="W66" s="20">
        <v>606.06600000000003</v>
      </c>
      <c r="X66" s="20">
        <v>417.42200000000003</v>
      </c>
      <c r="Y66" s="20">
        <v>281.80099999999999</v>
      </c>
      <c r="Z66" s="20">
        <v>225.63</v>
      </c>
      <c r="AA66" s="20">
        <v>185.41300000000001</v>
      </c>
      <c r="AB66" s="20">
        <v>165.20400000000001</v>
      </c>
      <c r="AC66" s="20">
        <v>151.25399999999999</v>
      </c>
      <c r="AD66" s="20">
        <v>225.28200000000001</v>
      </c>
      <c r="AE66" s="20">
        <v>9.8999999999999993E+37</v>
      </c>
      <c r="AF66" s="20">
        <v>9.8999999999999993E+37</v>
      </c>
      <c r="AG66" s="20">
        <v>213.292</v>
      </c>
      <c r="AH66" s="20">
        <v>9.8999999999999993E+37</v>
      </c>
      <c r="AI66" s="20">
        <v>159.215</v>
      </c>
    </row>
    <row r="67" spans="1:35" x14ac:dyDescent="0.3">
      <c r="A67" s="5">
        <v>66</v>
      </c>
      <c r="B67" s="19">
        <v>6.0258333384990692</v>
      </c>
      <c r="C67" s="20">
        <v>433.80238700000001</v>
      </c>
      <c r="D67" s="20">
        <v>417.20392299999997</v>
      </c>
      <c r="E67" s="20">
        <v>753.27475700000002</v>
      </c>
      <c r="F67" s="49">
        <f>IFERROR(SUM(C67:E67),IF(Data!$B$2="",0,"-"))</f>
        <v>1604.2810669999999</v>
      </c>
      <c r="G67" s="50">
        <f>IFERROR(F67-Annex!$B$10,IF(Data!$B$2="",0,"-"))</f>
        <v>298.12306699999999</v>
      </c>
      <c r="H67" s="50">
        <f>IFERROR(-14000*(G67-INDEX(G:G,IFERROR(MATCH($B67-Annex!$B$11/60,$B:$B),2)))/(60*($B67-INDEX($B:$B,IFERROR(MATCH($B67-Annex!$B$11/60,$B:$B),2)))),IF(Data!$B$2="",0,"-"))</f>
        <v>107.46554383137067</v>
      </c>
      <c r="I67" s="50">
        <f>IFERROR(AVERAGE(INDEX(K:K,IFERROR(MATCH($B67-Annex!$B$4/60,$B:$B),2)):K67),IF(Data!$B$2="",0,"-"))</f>
        <v>5.4469376790117275E+141</v>
      </c>
      <c r="J67" s="50">
        <f>IFERROR(AVERAGE(INDEX(L:L,IFERROR(MATCH($B67-Annex!$B$4/60,$B:$B),2)):L67),IF(Data!$B$2="",0,"-"))</f>
        <v>7.7813395414453246E+140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5.4469376790117275E+141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47.209764560729006</v>
      </c>
      <c r="M67" s="20">
        <v>9.8999999999999993E+37</v>
      </c>
      <c r="N67" s="20">
        <v>27.125</v>
      </c>
      <c r="O67" s="20">
        <v>-21.3</v>
      </c>
      <c r="P67" s="50">
        <f>IFERROR(AVERAGE(INDEX(R:R,IFERROR(MATCH($B67-Annex!$B$4/60,$B:$B),2)):R67),IF(Data!$B$2="",0,"-"))</f>
        <v>7.7976237639429007</v>
      </c>
      <c r="Q67" s="50">
        <f>IFERROR(AVERAGE(INDEX(S:S,IFERROR(MATCH($B67-Annex!$B$4/60,$B:$B),2)):S67),IF(Data!$B$2="",0,"-"))</f>
        <v>18.196605246051075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-8.1816252848974802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89.728793872849792</v>
      </c>
      <c r="T67" s="20">
        <v>140.11600000000001</v>
      </c>
      <c r="U67" s="20">
        <v>220.61</v>
      </c>
      <c r="V67" s="20">
        <v>-44.798000000000002</v>
      </c>
      <c r="W67" s="20">
        <v>615.84799999999996</v>
      </c>
      <c r="X67" s="20">
        <v>407.38900000000001</v>
      </c>
      <c r="Y67" s="20">
        <v>281.96100000000001</v>
      </c>
      <c r="Z67" s="20">
        <v>226.21600000000001</v>
      </c>
      <c r="AA67" s="20">
        <v>194.39</v>
      </c>
      <c r="AB67" s="20">
        <v>163.179</v>
      </c>
      <c r="AC67" s="20">
        <v>158.77500000000001</v>
      </c>
      <c r="AD67" s="20">
        <v>190.464</v>
      </c>
      <c r="AE67" s="20">
        <v>9.8999999999999993E+37</v>
      </c>
      <c r="AF67" s="20">
        <v>9.8999999999999993E+37</v>
      </c>
      <c r="AG67" s="20">
        <v>274.50799999999998</v>
      </c>
      <c r="AH67" s="20">
        <v>-104.773</v>
      </c>
      <c r="AI67" s="20">
        <v>55.283999999999999</v>
      </c>
    </row>
    <row r="68" spans="1:35" x14ac:dyDescent="0.3">
      <c r="A68" s="5">
        <v>67</v>
      </c>
      <c r="B68" s="19">
        <v>6.1230000061914325</v>
      </c>
      <c r="C68" s="20">
        <v>433.80238700000001</v>
      </c>
      <c r="D68" s="20">
        <v>417.193828</v>
      </c>
      <c r="E68" s="20">
        <v>753.30674899999997</v>
      </c>
      <c r="F68" s="49">
        <f>IFERROR(SUM(C68:E68),IF(Data!$B$2="",0,"-"))</f>
        <v>1604.302964</v>
      </c>
      <c r="G68" s="50">
        <f>IFERROR(F68-Annex!$B$10,IF(Data!$B$2="",0,"-"))</f>
        <v>298.14496400000007</v>
      </c>
      <c r="H68" s="50">
        <f>IFERROR(-14000*(G68-INDEX(G:G,IFERROR(MATCH($B68-Annex!$B$11/60,$B:$B),2)))/(60*($B68-INDEX($B:$B,IFERROR(MATCH($B68-Annex!$B$11/60,$B:$B),2)))),IF(Data!$B$2="",0,"-"))</f>
        <v>84.221052517096922</v>
      </c>
      <c r="I68" s="50">
        <f>IFERROR(AVERAGE(INDEX(K:K,IFERROR(MATCH($B68-Annex!$B$4/60,$B:$B),2)):K68),IF(Data!$B$2="",0,"-"))</f>
        <v>5.4469376790117275E+141</v>
      </c>
      <c r="J68" s="50">
        <f>IFERROR(AVERAGE(INDEX(L:L,IFERROR(MATCH($B68-Annex!$B$4/60,$B:$B),2)):L68),IF(Data!$B$2="",0,"-"))</f>
        <v>7.7813395414453246E+140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5.4469376790117275E+141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-31.08742536896148</v>
      </c>
      <c r="M68" s="20">
        <v>9.8999999999999993E+37</v>
      </c>
      <c r="N68" s="20">
        <v>-48.247</v>
      </c>
      <c r="O68" s="20">
        <v>46.569000000000003</v>
      </c>
      <c r="P68" s="50">
        <f>IFERROR(AVERAGE(INDEX(R:R,IFERROR(MATCH($B68-Annex!$B$4/60,$B:$B),2)):R68),IF(Data!$B$2="",0,"-"))</f>
        <v>-3.6783449930126566</v>
      </c>
      <c r="Q68" s="50">
        <f>IFERROR(AVERAGE(INDEX(S:S,IFERROR(MATCH($B68-Annex!$B$4/60,$B:$B),2)):S68),IF(Data!$B$2="",0,"-"))</f>
        <v>25.174623972385376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-14.264483576208891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24.572594013192013</v>
      </c>
      <c r="T68" s="20">
        <v>137.898</v>
      </c>
      <c r="U68" s="20">
        <v>155.00399999999999</v>
      </c>
      <c r="V68" s="20">
        <v>83.314999999999998</v>
      </c>
      <c r="W68" s="20">
        <v>596.57799999999997</v>
      </c>
      <c r="X68" s="20">
        <v>412.22199999999998</v>
      </c>
      <c r="Y68" s="20">
        <v>305.23099999999999</v>
      </c>
      <c r="Z68" s="20">
        <v>240.25700000000001</v>
      </c>
      <c r="AA68" s="20">
        <v>205.63200000000001</v>
      </c>
      <c r="AB68" s="20">
        <v>173.09100000000001</v>
      </c>
      <c r="AC68" s="20">
        <v>163.22300000000001</v>
      </c>
      <c r="AD68" s="20">
        <v>196.904</v>
      </c>
      <c r="AE68" s="20">
        <v>9.8999999999999993E+37</v>
      </c>
      <c r="AF68" s="20">
        <v>9.8999999999999993E+37</v>
      </c>
      <c r="AG68" s="20">
        <v>71.340999999999994</v>
      </c>
      <c r="AH68" s="20">
        <v>41.103999999999999</v>
      </c>
      <c r="AI68" s="20">
        <v>31.698</v>
      </c>
    </row>
    <row r="69" spans="1:35" x14ac:dyDescent="0.3">
      <c r="A69" s="5">
        <v>68</v>
      </c>
      <c r="B69" s="19">
        <v>6.2081666698213667</v>
      </c>
      <c r="C69" s="20">
        <v>433.771278</v>
      </c>
      <c r="D69" s="20">
        <v>417.16100899999998</v>
      </c>
      <c r="E69" s="20">
        <v>753.28738499999997</v>
      </c>
      <c r="F69" s="49">
        <f>IFERROR(SUM(C69:E69),IF(Data!$B$2="",0,"-"))</f>
        <v>1604.2196719999999</v>
      </c>
      <c r="G69" s="50">
        <f>IFERROR(F69-Annex!$B$10,IF(Data!$B$2="",0,"-"))</f>
        <v>298.06167200000004</v>
      </c>
      <c r="H69" s="50">
        <f>IFERROR(-14000*(G69-INDEX(G:G,IFERROR(MATCH($B69-Annex!$B$11/60,$B:$B),2)))/(60*($B69-INDEX($B:$B,IFERROR(MATCH($B69-Annex!$B$11/60,$B:$B),2)))),IF(Data!$B$2="",0,"-"))</f>
        <v>86.890250380515468</v>
      </c>
      <c r="I69" s="50">
        <f>IFERROR(AVERAGE(INDEX(K:K,IFERROR(MATCH($B69-Annex!$B$4/60,$B:$B),2)):K69),IF(Data!$B$2="",0,"-"))</f>
        <v>5.4469376790117275E+141</v>
      </c>
      <c r="J69" s="50">
        <f>IFERROR(AVERAGE(INDEX(L:L,IFERROR(MATCH($B69-Annex!$B$4/60,$B:$B),2)):L69),IF(Data!$B$2="",0,"-"))</f>
        <v>7.7813395414453246E+140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5.4469376790117275E+141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-40.874492847032329</v>
      </c>
      <c r="M69" s="20">
        <v>9.8999999999999993E+37</v>
      </c>
      <c r="N69" s="20">
        <v>-47.476999999999997</v>
      </c>
      <c r="O69" s="20">
        <v>45.337000000000003</v>
      </c>
      <c r="P69" s="50">
        <f>IFERROR(AVERAGE(INDEX(R:R,IFERROR(MATCH($B69-Annex!$B$4/60,$B:$B),2)):R69),IF(Data!$B$2="",0,"-"))</f>
        <v>4.4902372184717807</v>
      </c>
      <c r="Q69" s="50">
        <f>IFERROR(AVERAGE(INDEX(S:S,IFERROR(MATCH($B69-Annex!$B$4/60,$B:$B),2)):S69),IF(Data!$B$2="",0,"-"))</f>
        <v>14.802771901859698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-14.870100891583247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21.716426349213574</v>
      </c>
      <c r="T69" s="20">
        <v>97.792000000000002</v>
      </c>
      <c r="U69" s="20">
        <v>233.13499999999999</v>
      </c>
      <c r="V69" s="20">
        <v>20.152999999999999</v>
      </c>
      <c r="W69" s="20">
        <v>602.995</v>
      </c>
      <c r="X69" s="20">
        <v>423.92200000000003</v>
      </c>
      <c r="Y69" s="20">
        <v>305.84199999999998</v>
      </c>
      <c r="Z69" s="20">
        <v>242.97300000000001</v>
      </c>
      <c r="AA69" s="20">
        <v>208.12299999999999</v>
      </c>
      <c r="AB69" s="20">
        <v>171.64400000000001</v>
      </c>
      <c r="AC69" s="20">
        <v>163.048</v>
      </c>
      <c r="AD69" s="20">
        <v>157.80000000000001</v>
      </c>
      <c r="AE69" s="20">
        <v>9.8999999999999993E+37</v>
      </c>
      <c r="AF69" s="20">
        <v>9.8999999999999993E+37</v>
      </c>
      <c r="AG69" s="20">
        <v>100.80800000000001</v>
      </c>
      <c r="AH69" s="20">
        <v>-24.919</v>
      </c>
      <c r="AI69" s="20">
        <v>23.885000000000002</v>
      </c>
    </row>
    <row r="70" spans="1:35" x14ac:dyDescent="0.3">
      <c r="A70" s="5">
        <v>69</v>
      </c>
      <c r="B70" s="19">
        <v>6.305500001180917</v>
      </c>
      <c r="C70" s="20">
        <v>433.76959900000003</v>
      </c>
      <c r="D70" s="20">
        <v>417.13744800000001</v>
      </c>
      <c r="E70" s="20">
        <v>753.26970200000005</v>
      </c>
      <c r="F70" s="49">
        <f>IFERROR(SUM(C70:E70),IF(Data!$B$2="",0,"-"))</f>
        <v>1604.1767490000002</v>
      </c>
      <c r="G70" s="50">
        <f>IFERROR(F70-Annex!$B$10,IF(Data!$B$2="",0,"-"))</f>
        <v>298.0187490000003</v>
      </c>
      <c r="H70" s="50">
        <f>IFERROR(-14000*(G70-INDEX(G:G,IFERROR(MATCH($B70-Annex!$B$11/60,$B:$B),2)))/(60*($B70-INDEX($B:$B,IFERROR(MATCH($B70-Annex!$B$11/60,$B:$B),2)))),IF(Data!$B$2="",0,"-"))</f>
        <v>106.50413575195533</v>
      </c>
      <c r="I70" s="50">
        <f>IFERROR(AVERAGE(INDEX(K:K,IFERROR(MATCH($B70-Annex!$B$4/60,$B:$B),2)):K70),IF(Data!$B$2="",0,"-"))</f>
        <v>5.4469376790117275E+141</v>
      </c>
      <c r="J70" s="50">
        <f>IFERROR(AVERAGE(INDEX(L:L,IFERROR(MATCH($B70-Annex!$B$4/60,$B:$B),2)):L70),IF(Data!$B$2="",0,"-"))</f>
        <v>-6.3407344952326206E+36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5.4469376790117275E+141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-37.373182461844642</v>
      </c>
      <c r="M70" s="20">
        <v>9.8999999999999993E+37</v>
      </c>
      <c r="N70" s="20">
        <v>-102.961</v>
      </c>
      <c r="O70" s="20">
        <v>95.936999999999998</v>
      </c>
      <c r="P70" s="50">
        <f>IFERROR(AVERAGE(INDEX(R:R,IFERROR(MATCH($B70-Annex!$B$4/60,$B:$B),2)):R70),IF(Data!$B$2="",0,"-"))</f>
        <v>11.414606751501799</v>
      </c>
      <c r="Q70" s="50">
        <f>IFERROR(AVERAGE(INDEX(S:S,IFERROR(MATCH($B70-Annex!$B$4/60,$B:$B),2)):S70),IF(Data!$B$2="",0,"-"))</f>
        <v>5.445488947530345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-31.678720718641856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-6.2078402411645728</v>
      </c>
      <c r="T70" s="20">
        <v>75.983000000000004</v>
      </c>
      <c r="U70" s="20">
        <v>137.405</v>
      </c>
      <c r="V70" s="20">
        <v>126.4</v>
      </c>
      <c r="W70" s="20">
        <v>639.35299999999995</v>
      </c>
      <c r="X70" s="20">
        <v>435.58699999999999</v>
      </c>
      <c r="Y70" s="20">
        <v>319.48599999999999</v>
      </c>
      <c r="Z70" s="20">
        <v>269.38499999999999</v>
      </c>
      <c r="AA70" s="20">
        <v>227.708</v>
      </c>
      <c r="AB70" s="20">
        <v>187.947</v>
      </c>
      <c r="AC70" s="20">
        <v>171.25</v>
      </c>
      <c r="AD70" s="20">
        <v>95.866</v>
      </c>
      <c r="AE70" s="20">
        <v>9.8999999999999993E+37</v>
      </c>
      <c r="AF70" s="20">
        <v>-76.674999999999997</v>
      </c>
      <c r="AG70" s="20">
        <v>-31.481000000000002</v>
      </c>
      <c r="AH70" s="20">
        <v>40.024999999999999</v>
      </c>
      <c r="AI70" s="20">
        <v>39.917000000000002</v>
      </c>
    </row>
    <row r="71" spans="1:35" x14ac:dyDescent="0.3">
      <c r="A71" s="5">
        <v>70</v>
      </c>
      <c r="B71" s="19">
        <v>6.4028333325404674</v>
      </c>
      <c r="C71" s="20">
        <v>433.78473100000002</v>
      </c>
      <c r="D71" s="20">
        <v>417.08695599999999</v>
      </c>
      <c r="E71" s="20">
        <v>753.20234500000004</v>
      </c>
      <c r="F71" s="49">
        <f>IFERROR(SUM(C71:E71),IF(Data!$B$2="",0,"-"))</f>
        <v>1604.074032</v>
      </c>
      <c r="G71" s="50">
        <f>IFERROR(F71-Annex!$B$10,IF(Data!$B$2="",0,"-"))</f>
        <v>297.91603200000009</v>
      </c>
      <c r="H71" s="50">
        <f>IFERROR(-14000*(G71-INDEX(G:G,IFERROR(MATCH($B71-Annex!$B$11/60,$B:$B),2)))/(60*($B71-INDEX($B:$B,IFERROR(MATCH($B71-Annex!$B$11/60,$B:$B),2)))),IF(Data!$B$2="",0,"-"))</f>
        <v>125.93986229718918</v>
      </c>
      <c r="I71" s="50">
        <f>IFERROR(AVERAGE(INDEX(K:K,IFERROR(MATCH($B71-Annex!$B$4/60,$B:$B),2)):K71),IF(Data!$B$2="",0,"-"))</f>
        <v>5.4469376790117275E+141</v>
      </c>
      <c r="J71" s="50">
        <f>IFERROR(AVERAGE(INDEX(L:L,IFERROR(MATCH($B71-Annex!$B$4/60,$B:$B),2)):L71),IF(Data!$B$2="",0,"-"))</f>
        <v>-6.3407344952326206E+36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5.4469376790117275E+141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25.623036920740187</v>
      </c>
      <c r="M71" s="20">
        <v>9.8999999999999993E+37</v>
      </c>
      <c r="N71" s="20">
        <v>5.9589999999999996</v>
      </c>
      <c r="O71" s="20">
        <v>-16.443999999999999</v>
      </c>
      <c r="P71" s="50">
        <f>IFERROR(AVERAGE(INDEX(R:R,IFERROR(MATCH($B71-Annex!$B$4/60,$B:$B),2)):R71),IF(Data!$B$2="",0,"-"))</f>
        <v>16.904762560671681</v>
      </c>
      <c r="Q71" s="50">
        <f>IFERROR(AVERAGE(INDEX(S:S,IFERROR(MATCH($B71-Annex!$B$4/60,$B:$B),2)):S71),IF(Data!$B$2="",0,"-"))</f>
        <v>8.2630814734043483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34.811151910251397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-8.8171855427785371</v>
      </c>
      <c r="T71" s="20">
        <v>154.34399999999999</v>
      </c>
      <c r="U71" s="20">
        <v>187.08099999999999</v>
      </c>
      <c r="V71" s="20">
        <v>21.045999999999999</v>
      </c>
      <c r="W71" s="20">
        <v>677.7</v>
      </c>
      <c r="X71" s="20">
        <v>462.637</v>
      </c>
      <c r="Y71" s="20">
        <v>343.66800000000001</v>
      </c>
      <c r="Z71" s="20">
        <v>281.14800000000002</v>
      </c>
      <c r="AA71" s="20">
        <v>238.142</v>
      </c>
      <c r="AB71" s="20">
        <v>190.233</v>
      </c>
      <c r="AC71" s="20">
        <v>179.85300000000001</v>
      </c>
      <c r="AD71" s="20">
        <v>175.06</v>
      </c>
      <c r="AE71" s="20">
        <v>9.8999999999999993E+37</v>
      </c>
      <c r="AF71" s="20">
        <v>9.8999999999999993E+37</v>
      </c>
      <c r="AG71" s="20">
        <v>159.16800000000001</v>
      </c>
      <c r="AH71" s="20">
        <v>-160.17099999999999</v>
      </c>
      <c r="AI71" s="20">
        <v>133.523</v>
      </c>
    </row>
    <row r="72" spans="1:35" x14ac:dyDescent="0.3">
      <c r="A72" s="5">
        <v>71</v>
      </c>
      <c r="B72" s="19">
        <v>6.5005000017117709</v>
      </c>
      <c r="C72" s="20">
        <v>433.758669</v>
      </c>
      <c r="D72" s="20">
        <v>417.18204300000002</v>
      </c>
      <c r="E72" s="20">
        <v>753.218346</v>
      </c>
      <c r="F72" s="49">
        <f>IFERROR(SUM(C72:E72),IF(Data!$B$2="",0,"-"))</f>
        <v>1604.1590580000002</v>
      </c>
      <c r="G72" s="50">
        <f>IFERROR(F72-Annex!$B$10,IF(Data!$B$2="",0,"-"))</f>
        <v>298.00105800000028</v>
      </c>
      <c r="H72" s="50">
        <f>IFERROR(-14000*(G72-INDEX(G:G,IFERROR(MATCH($B72-Annex!$B$11/60,$B:$B),2)))/(60*($B72-INDEX($B:$B,IFERROR(MATCH($B72-Annex!$B$11/60,$B:$B),2)))),IF(Data!$B$2="",0,"-"))</f>
        <v>89.651146266224899</v>
      </c>
      <c r="I72" s="50">
        <f>IFERROR(AVERAGE(INDEX(K:K,IFERROR(MATCH($B72-Annex!$B$4/60,$B:$B),2)):K72),IF(Data!$B$2="",0,"-"))</f>
        <v>5.4469376790117275E+141</v>
      </c>
      <c r="J72" s="50">
        <f>IFERROR(AVERAGE(INDEX(L:L,IFERROR(MATCH($B72-Annex!$B$4/60,$B:$B),2)):L72),IF(Data!$B$2="",0,"-"))</f>
        <v>13.02104053095724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5.4469376790117275E+141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46.521777161117399</v>
      </c>
      <c r="M72" s="20">
        <v>9.8999999999999993E+37</v>
      </c>
      <c r="N72" s="20">
        <v>-3.0539999999999998</v>
      </c>
      <c r="O72" s="20">
        <v>-27.763999999999999</v>
      </c>
      <c r="P72" s="50">
        <f>IFERROR(AVERAGE(INDEX(R:R,IFERROR(MATCH($B72-Annex!$B$4/60,$B:$B),2)):R72),IF(Data!$B$2="",0,"-"))</f>
        <v>11.525091960514958</v>
      </c>
      <c r="Q72" s="50">
        <f>IFERROR(AVERAGE(INDEX(S:S,IFERROR(MATCH($B72-Annex!$B$4/60,$B:$B),2)):S72),IF(Data!$B$2="",0,"-"))</f>
        <v>15.292107568490326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45.953764384737177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-8.2912230103253659</v>
      </c>
      <c r="T72" s="20">
        <v>165.00899999999999</v>
      </c>
      <c r="U72" s="20">
        <v>113.788</v>
      </c>
      <c r="V72" s="20">
        <v>95.387</v>
      </c>
      <c r="W72" s="20">
        <v>698.60699999999997</v>
      </c>
      <c r="X72" s="20">
        <v>489.39299999999997</v>
      </c>
      <c r="Y72" s="20">
        <v>357.01400000000001</v>
      </c>
      <c r="Z72" s="20">
        <v>297.92500000000001</v>
      </c>
      <c r="AA72" s="20">
        <v>240.494</v>
      </c>
      <c r="AB72" s="20">
        <v>194.85900000000001</v>
      </c>
      <c r="AC72" s="20">
        <v>180.66399999999999</v>
      </c>
      <c r="AD72" s="20">
        <v>222.63300000000001</v>
      </c>
      <c r="AE72" s="20">
        <v>9.8999999999999993E+37</v>
      </c>
      <c r="AF72" s="20">
        <v>-112.47499999999999</v>
      </c>
      <c r="AG72" s="20">
        <v>136.477</v>
      </c>
      <c r="AH72" s="20">
        <v>-193.40199999999999</v>
      </c>
      <c r="AI72" s="20">
        <v>206.202</v>
      </c>
    </row>
    <row r="73" spans="1:35" x14ac:dyDescent="0.3">
      <c r="A73" s="5">
        <v>72</v>
      </c>
      <c r="B73" s="19">
        <v>6.5838333335705101</v>
      </c>
      <c r="C73" s="20">
        <v>433.743537</v>
      </c>
      <c r="D73" s="20">
        <v>417.16437000000002</v>
      </c>
      <c r="E73" s="20">
        <v>753.26885600000003</v>
      </c>
      <c r="F73" s="49">
        <f>IFERROR(SUM(C73:E73),IF(Data!$B$2="",0,"-"))</f>
        <v>1604.1767629999999</v>
      </c>
      <c r="G73" s="50">
        <f>IFERROR(F73-Annex!$B$10,IF(Data!$B$2="",0,"-"))</f>
        <v>298.01876300000004</v>
      </c>
      <c r="H73" s="50">
        <f>IFERROR(-14000*(G73-INDEX(G:G,IFERROR(MATCH($B73-Annex!$B$11/60,$B:$B),2)))/(60*($B73-INDEX($B:$B,IFERROR(MATCH($B73-Annex!$B$11/60,$B:$B),2)))),IF(Data!$B$2="",0,"-"))</f>
        <v>96.148540729606538</v>
      </c>
      <c r="I73" s="50">
        <f>IFERROR(AVERAGE(INDEX(K:K,IFERROR(MATCH($B73-Annex!$B$4/60,$B:$B),2)):K73),IF(Data!$B$2="",0,"-"))</f>
        <v>5.4469376790117275E+141</v>
      </c>
      <c r="J73" s="50">
        <f>IFERROR(AVERAGE(INDEX(L:L,IFERROR(MATCH($B73-Annex!$B$4/60,$B:$B),2)):L73),IF(Data!$B$2="",0,"-"))</f>
        <v>6.8715474671252599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5.4469376790117275E+141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38.08135430512867</v>
      </c>
      <c r="M73" s="20">
        <v>9.8999999999999993E+37</v>
      </c>
      <c r="N73" s="20">
        <v>67.257000000000005</v>
      </c>
      <c r="O73" s="20">
        <v>-69.400000000000006</v>
      </c>
      <c r="P73" s="50">
        <f>IFERROR(AVERAGE(INDEX(R:R,IFERROR(MATCH($B73-Annex!$B$4/60,$B:$B),2)):R73),IF(Data!$B$2="",0,"-"))</f>
        <v>4.3041853529187044</v>
      </c>
      <c r="Q73" s="50">
        <f>IFERROR(AVERAGE(INDEX(S:S,IFERROR(MATCH($B73-Annex!$B$4/60,$B:$B),2)):S73),IF(Data!$B$2="",0,"-"))</f>
        <v>15.232363598261157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18.359311646773829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-6.0750202531587982</v>
      </c>
      <c r="T73" s="20">
        <v>170.00800000000001</v>
      </c>
      <c r="U73" s="20">
        <v>154.59200000000001</v>
      </c>
      <c r="V73" s="20">
        <v>17.12</v>
      </c>
      <c r="W73" s="20">
        <v>689.53</v>
      </c>
      <c r="X73" s="20">
        <v>492.20400000000001</v>
      </c>
      <c r="Y73" s="20">
        <v>355.51400000000001</v>
      </c>
      <c r="Z73" s="20">
        <v>287.67399999999998</v>
      </c>
      <c r="AA73" s="20">
        <v>245.13300000000001</v>
      </c>
      <c r="AB73" s="20">
        <v>200.52699999999999</v>
      </c>
      <c r="AC73" s="20">
        <v>183.23699999999999</v>
      </c>
      <c r="AD73" s="20">
        <v>233.77500000000001</v>
      </c>
      <c r="AE73" s="20">
        <v>9.8999999999999993E+37</v>
      </c>
      <c r="AF73" s="20">
        <v>9.8999999999999993E+37</v>
      </c>
      <c r="AG73" s="20">
        <v>224.21899999999999</v>
      </c>
      <c r="AH73" s="20">
        <v>9.8999999999999993E+37</v>
      </c>
      <c r="AI73" s="20">
        <v>229.089</v>
      </c>
    </row>
    <row r="74" spans="1:35" x14ac:dyDescent="0.3">
      <c r="A74" s="5">
        <v>73</v>
      </c>
      <c r="B74" s="19">
        <v>6.6793333331588656</v>
      </c>
      <c r="C74" s="20">
        <v>433.78725500000002</v>
      </c>
      <c r="D74" s="20">
        <v>417.05666200000002</v>
      </c>
      <c r="E74" s="20">
        <v>753.24023799999998</v>
      </c>
      <c r="F74" s="49">
        <f>IFERROR(SUM(C74:E74),IF(Data!$B$2="",0,"-"))</f>
        <v>1604.084155</v>
      </c>
      <c r="G74" s="50">
        <f>IFERROR(F74-Annex!$B$10,IF(Data!$B$2="",0,"-"))</f>
        <v>297.92615500000011</v>
      </c>
      <c r="H74" s="50">
        <f>IFERROR(-14000*(G74-INDEX(G:G,IFERROR(MATCH($B74-Annex!$B$11/60,$B:$B),2)))/(60*($B74-INDEX($B:$B,IFERROR(MATCH($B74-Annex!$B$11/60,$B:$B),2)))),IF(Data!$B$2="",0,"-"))</f>
        <v>90.344848178121453</v>
      </c>
      <c r="I74" s="50">
        <f>IFERROR(AVERAGE(INDEX(K:K,IFERROR(MATCH($B74-Annex!$B$4/60,$B:$B),2)):K74),IF(Data!$B$2="",0,"-"))</f>
        <v>5.4469376790117275E+141</v>
      </c>
      <c r="J74" s="50">
        <f>IFERROR(AVERAGE(INDEX(L:L,IFERROR(MATCH($B74-Annex!$B$4/60,$B:$B),2)):L74),IF(Data!$B$2="",0,"-"))</f>
        <v>1.8894037300201221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5.4469376790117275E+141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12.334758400993049</v>
      </c>
      <c r="M74" s="20">
        <v>9.8999999999999993E+37</v>
      </c>
      <c r="N74" s="20">
        <v>16.532</v>
      </c>
      <c r="O74" s="20">
        <v>-25.288</v>
      </c>
      <c r="P74" s="50">
        <f>IFERROR(AVERAGE(INDEX(R:R,IFERROR(MATCH($B74-Annex!$B$4/60,$B:$B),2)):R74),IF(Data!$B$2="",0,"-"))</f>
        <v>8.507128735984713</v>
      </c>
      <c r="Q74" s="50">
        <f>IFERROR(AVERAGE(INDEX(S:S,IFERROR(MATCH($B74-Annex!$B$4/60,$B:$B),2)):S74),IF(Data!$B$2="",0,"-"))</f>
        <v>4.1589528982085655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21.238978396564583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12.21491897248165</v>
      </c>
      <c r="T74" s="20">
        <v>188.584</v>
      </c>
      <c r="U74" s="20">
        <v>128.13200000000001</v>
      </c>
      <c r="V74" s="20">
        <v>61.886000000000003</v>
      </c>
      <c r="W74" s="20">
        <v>684.26800000000003</v>
      </c>
      <c r="X74" s="20">
        <v>457.18799999999999</v>
      </c>
      <c r="Y74" s="20">
        <v>336.63099999999997</v>
      </c>
      <c r="Z74" s="20">
        <v>283.76400000000001</v>
      </c>
      <c r="AA74" s="20">
        <v>239.155</v>
      </c>
      <c r="AB74" s="20">
        <v>196.47200000000001</v>
      </c>
      <c r="AC74" s="20">
        <v>182.79499999999999</v>
      </c>
      <c r="AD74" s="20">
        <v>266.17899999999997</v>
      </c>
      <c r="AE74" s="20">
        <v>9.8999999999999993E+37</v>
      </c>
      <c r="AF74" s="20">
        <v>-106.08</v>
      </c>
      <c r="AG74" s="20">
        <v>117.126</v>
      </c>
      <c r="AH74" s="20">
        <v>-144.53299999999999</v>
      </c>
      <c r="AI74" s="20">
        <v>174.13200000000001</v>
      </c>
    </row>
    <row r="75" spans="1:35" x14ac:dyDescent="0.3">
      <c r="A75" s="5">
        <v>74</v>
      </c>
      <c r="B75" s="19">
        <v>6.7775000038091093</v>
      </c>
      <c r="C75" s="20">
        <v>433.73513100000002</v>
      </c>
      <c r="D75" s="20">
        <v>417.06843700000002</v>
      </c>
      <c r="E75" s="20">
        <v>753.18634399999996</v>
      </c>
      <c r="F75" s="49">
        <f>IFERROR(SUM(C75:E75),IF(Data!$B$2="",0,"-"))</f>
        <v>1603.989912</v>
      </c>
      <c r="G75" s="50">
        <f>IFERROR(F75-Annex!$B$10,IF(Data!$B$2="",0,"-"))</f>
        <v>297.8319120000001</v>
      </c>
      <c r="H75" s="50">
        <f>IFERROR(-14000*(G75-INDEX(G:G,IFERROR(MATCH($B75-Annex!$B$11/60,$B:$B),2)))/(60*($B75-INDEX($B:$B,IFERROR(MATCH($B75-Annex!$B$11/60,$B:$B),2)))),IF(Data!$B$2="",0,"-"))</f>
        <v>98.734866165178175</v>
      </c>
      <c r="I75" s="50">
        <f>IFERROR(AVERAGE(INDEX(K:K,IFERROR(MATCH($B75-Annex!$B$4/60,$B:$B),2)):K75),IF(Data!$B$2="",0,"-"))</f>
        <v>5.4469376790117275E+141</v>
      </c>
      <c r="J75" s="50">
        <f>IFERROR(AVERAGE(INDEX(L:L,IFERROR(MATCH($B75-Annex!$B$4/60,$B:$B),2)):L75),IF(Data!$B$2="",0,"-"))</f>
        <v>2.4812133655195541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5.4469376790117275E+141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-26.944757920465456</v>
      </c>
      <c r="M75" s="20">
        <v>9.8999999999999993E+37</v>
      </c>
      <c r="N75" s="20">
        <v>1.964</v>
      </c>
      <c r="O75" s="20">
        <v>-37.685000000000002</v>
      </c>
      <c r="P75" s="50">
        <f>IFERROR(AVERAGE(INDEX(R:R,IFERROR(MATCH($B75-Annex!$B$4/60,$B:$B),2)):R75),IF(Data!$B$2="",0,"-"))</f>
        <v>15.591857903156782</v>
      </c>
      <c r="Q75" s="50">
        <f>IFERROR(AVERAGE(INDEX(S:S,IFERROR(MATCH($B75-Annex!$B$4/60,$B:$B),2)):S75),IF(Data!$B$2="",0,"-"))</f>
        <v>-2.8981465253459175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35.328620593995588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-24.827101951689372</v>
      </c>
      <c r="T75" s="20">
        <v>222.643</v>
      </c>
      <c r="U75" s="20">
        <v>95.218999999999994</v>
      </c>
      <c r="V75" s="20">
        <v>78.260000000000005</v>
      </c>
      <c r="W75" s="20">
        <v>649.48699999999997</v>
      </c>
      <c r="X75" s="20">
        <v>474.53199999999998</v>
      </c>
      <c r="Y75" s="20">
        <v>351.892</v>
      </c>
      <c r="Z75" s="20">
        <v>287.97800000000001</v>
      </c>
      <c r="AA75" s="20">
        <v>229.30699999999999</v>
      </c>
      <c r="AB75" s="20">
        <v>190.53800000000001</v>
      </c>
      <c r="AC75" s="20">
        <v>177.52099999999999</v>
      </c>
      <c r="AD75" s="20">
        <v>306.81799999999998</v>
      </c>
      <c r="AE75" s="20">
        <v>9.8999999999999993E+37</v>
      </c>
      <c r="AF75" s="20">
        <v>-65.691000000000003</v>
      </c>
      <c r="AG75" s="20">
        <v>171.61</v>
      </c>
      <c r="AH75" s="20">
        <v>9.8999999999999993E+37</v>
      </c>
      <c r="AI75" s="20">
        <v>265.94499999999999</v>
      </c>
    </row>
    <row r="76" spans="1:35" x14ac:dyDescent="0.3">
      <c r="A76" s="5">
        <v>75</v>
      </c>
      <c r="B76" s="19">
        <v>6.8751666729804128</v>
      </c>
      <c r="C76" s="20">
        <v>433.71158300000002</v>
      </c>
      <c r="D76" s="20">
        <v>417.042351</v>
      </c>
      <c r="E76" s="20">
        <v>753.19897200000003</v>
      </c>
      <c r="F76" s="49">
        <f>IFERROR(SUM(C76:E76),IF(Data!$B$2="",0,"-"))</f>
        <v>1603.952906</v>
      </c>
      <c r="G76" s="50">
        <f>IFERROR(F76-Annex!$B$10,IF(Data!$B$2="",0,"-"))</f>
        <v>297.79490600000008</v>
      </c>
      <c r="H76" s="50">
        <f>IFERROR(-14000*(G76-INDEX(G:G,IFERROR(MATCH($B76-Annex!$B$11/60,$B:$B),2)))/(60*($B76-INDEX($B:$B,IFERROR(MATCH($B76-Annex!$B$11/60,$B:$B),2)))),IF(Data!$B$2="",0,"-"))</f>
        <v>119.06571928104175</v>
      </c>
      <c r="I76" s="50">
        <f>IFERROR(AVERAGE(INDEX(K:K,IFERROR(MATCH($B76-Annex!$B$4/60,$B:$B),2)):K76),IF(Data!$B$2="",0,"-"))</f>
        <v>5.4469376790117275E+141</v>
      </c>
      <c r="J76" s="50">
        <f>IFERROR(AVERAGE(INDEX(L:L,IFERROR(MATCH($B76-Annex!$B$4/60,$B:$B),2)):L76),IF(Data!$B$2="",0,"-"))</f>
        <v>4.1409933481369929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5.4469376790117275E+141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-29.256032968710258</v>
      </c>
      <c r="M76" s="20">
        <v>9.8999999999999993E+37</v>
      </c>
      <c r="N76" s="20">
        <v>-39.546999999999997</v>
      </c>
      <c r="O76" s="20">
        <v>38.112000000000002</v>
      </c>
      <c r="P76" s="50">
        <f>IFERROR(AVERAGE(INDEX(R:R,IFERROR(MATCH($B76-Annex!$B$4/60,$B:$B),2)):R76),IF(Data!$B$2="",0,"-"))</f>
        <v>14.985493032424458</v>
      </c>
      <c r="Q76" s="50">
        <f>IFERROR(AVERAGE(INDEX(S:S,IFERROR(MATCH($B76-Annex!$B$4/60,$B:$B),2)):S76),IF(Data!$B$2="",0,"-"))</f>
        <v>-4.6159283226460195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-19.114654986709507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9.6919537681128567</v>
      </c>
      <c r="T76" s="20">
        <v>133.58699999999999</v>
      </c>
      <c r="U76" s="20">
        <v>137.05099999999999</v>
      </c>
      <c r="V76" s="20">
        <v>64.137</v>
      </c>
      <c r="W76" s="20">
        <v>666.68499999999995</v>
      </c>
      <c r="X76" s="20">
        <v>469.71600000000001</v>
      </c>
      <c r="Y76" s="20">
        <v>362.536</v>
      </c>
      <c r="Z76" s="20">
        <v>304.05099999999999</v>
      </c>
      <c r="AA76" s="20">
        <v>235.56200000000001</v>
      </c>
      <c r="AB76" s="20">
        <v>197.43100000000001</v>
      </c>
      <c r="AC76" s="20">
        <v>176.34100000000001</v>
      </c>
      <c r="AD76" s="20">
        <v>261.57900000000001</v>
      </c>
      <c r="AE76" s="20">
        <v>9.8999999999999993E+37</v>
      </c>
      <c r="AF76" s="20">
        <v>-91.731999999999999</v>
      </c>
      <c r="AG76" s="20">
        <v>129.76300000000001</v>
      </c>
      <c r="AH76" s="20">
        <v>-55.941000000000003</v>
      </c>
      <c r="AI76" s="20">
        <v>119.663</v>
      </c>
    </row>
    <row r="77" spans="1:35" x14ac:dyDescent="0.3">
      <c r="A77" s="5">
        <v>76</v>
      </c>
      <c r="B77" s="19">
        <v>6.9723333406727761</v>
      </c>
      <c r="C77" s="20">
        <v>433.70149800000002</v>
      </c>
      <c r="D77" s="20">
        <v>417.01290299999999</v>
      </c>
      <c r="E77" s="20">
        <v>753.07183999999995</v>
      </c>
      <c r="F77" s="49">
        <f>IFERROR(SUM(C77:E77),IF(Data!$B$2="",0,"-"))</f>
        <v>1603.7862409999998</v>
      </c>
      <c r="G77" s="50">
        <f>IFERROR(F77-Annex!$B$10,IF(Data!$B$2="",0,"-"))</f>
        <v>297.62824099999989</v>
      </c>
      <c r="H77" s="50">
        <f>IFERROR(-14000*(G77-INDEX(G:G,IFERROR(MATCH($B77-Annex!$B$11/60,$B:$B),2)))/(60*($B77-INDEX($B:$B,IFERROR(MATCH($B77-Annex!$B$11/60,$B:$B),2)))),IF(Data!$B$2="",0,"-"))</f>
        <v>142.40166051885441</v>
      </c>
      <c r="I77" s="50">
        <f>IFERROR(AVERAGE(INDEX(K:K,IFERROR(MATCH($B77-Annex!$B$4/60,$B:$B),2)):K77),IF(Data!$B$2="",0,"-"))</f>
        <v>5.4469376790117275E+141</v>
      </c>
      <c r="J77" s="50">
        <f>IFERROR(AVERAGE(INDEX(L:L,IFERROR(MATCH($B77-Annex!$B$4/60,$B:$B),2)):L77),IF(Data!$B$2="",0,"-"))</f>
        <v>3.9725674683887755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5.4469376790117275E+141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-38.552163620082176</v>
      </c>
      <c r="M77" s="20">
        <v>9.8999999999999993E+37</v>
      </c>
      <c r="N77" s="20">
        <v>-73.036000000000001</v>
      </c>
      <c r="O77" s="20">
        <v>15.15</v>
      </c>
      <c r="P77" s="50">
        <f>IFERROR(AVERAGE(INDEX(R:R,IFERROR(MATCH($B77-Annex!$B$4/60,$B:$B),2)):R77),IF(Data!$B$2="",0,"-"))</f>
        <v>21.731802845542717</v>
      </c>
      <c r="Q77" s="50">
        <f>IFERROR(AVERAGE(INDEX(S:S,IFERROR(MATCH($B77-Annex!$B$4/60,$B:$B),2)):S77),IF(Data!$B$2="",0,"-"))</f>
        <v>-8.0812539502723304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15.545447973185935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-30.465119634548756</v>
      </c>
      <c r="T77" s="20">
        <v>237.858</v>
      </c>
      <c r="U77" s="20">
        <v>40.140999999999998</v>
      </c>
      <c r="V77" s="20">
        <v>151.71</v>
      </c>
      <c r="W77" s="20">
        <v>637.77800000000002</v>
      </c>
      <c r="X77" s="20">
        <v>463.25099999999998</v>
      </c>
      <c r="Y77" s="20">
        <v>342.97300000000001</v>
      </c>
      <c r="Z77" s="20">
        <v>289.67200000000003</v>
      </c>
      <c r="AA77" s="20">
        <v>232.041</v>
      </c>
      <c r="AB77" s="20">
        <v>197.48400000000001</v>
      </c>
      <c r="AC77" s="20">
        <v>181.631</v>
      </c>
      <c r="AD77" s="20">
        <v>340.77</v>
      </c>
      <c r="AE77" s="20">
        <v>9.8999999999999993E+37</v>
      </c>
      <c r="AF77" s="20">
        <v>23.503</v>
      </c>
      <c r="AG77" s="20">
        <v>94.257999999999996</v>
      </c>
      <c r="AH77" s="20">
        <v>9.8999999999999993E+37</v>
      </c>
      <c r="AI77" s="20">
        <v>225.57300000000001</v>
      </c>
    </row>
    <row r="78" spans="1:35" x14ac:dyDescent="0.3">
      <c r="A78" s="5">
        <v>77</v>
      </c>
      <c r="B78" s="19">
        <v>7.0698333356995136</v>
      </c>
      <c r="C78" s="20">
        <v>433.69981899999999</v>
      </c>
      <c r="D78" s="20">
        <v>416.99017800000001</v>
      </c>
      <c r="E78" s="20">
        <v>753.07015899999999</v>
      </c>
      <c r="F78" s="49">
        <f>IFERROR(SUM(C78:E78),IF(Data!$B$2="",0,"-"))</f>
        <v>1603.7601559999998</v>
      </c>
      <c r="G78" s="50">
        <f>IFERROR(F78-Annex!$B$10,IF(Data!$B$2="",0,"-"))</f>
        <v>297.60215599999992</v>
      </c>
      <c r="H78" s="50">
        <f>IFERROR(-14000*(G78-INDEX(G:G,IFERROR(MATCH($B78-Annex!$B$11/60,$B:$B),2)))/(60*($B78-INDEX($B:$B,IFERROR(MATCH($B78-Annex!$B$11/60,$B:$B),2)))),IF(Data!$B$2="",0,"-"))</f>
        <v>116.42327617428121</v>
      </c>
      <c r="I78" s="50">
        <f>IFERROR(AVERAGE(INDEX(K:K,IFERROR(MATCH($B78-Annex!$B$4/60,$B:$B),2)):K78),IF(Data!$B$2="",0,"-"))</f>
        <v>5.4469376790117275E+141</v>
      </c>
      <c r="J78" s="50">
        <f>IFERROR(AVERAGE(INDEX(L:L,IFERROR(MATCH($B78-Annex!$B$4/60,$B:$B),2)):L78),IF(Data!$B$2="",0,"-"))</f>
        <v>-5.1666956510599436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5.4469376790117275E+141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-38.351804915400841</v>
      </c>
      <c r="M78" s="20">
        <v>9.8999999999999993E+37</v>
      </c>
      <c r="N78" s="20">
        <v>-104.85</v>
      </c>
      <c r="O78" s="20">
        <v>55.941000000000003</v>
      </c>
      <c r="P78" s="50">
        <f>IFERROR(AVERAGE(INDEX(R:R,IFERROR(MATCH($B78-Annex!$B$4/60,$B:$B),2)):R78),IF(Data!$B$2="",0,"-"))</f>
        <v>19.332907516584868</v>
      </c>
      <c r="Q78" s="50">
        <f>IFERROR(AVERAGE(INDEX(S:S,IFERROR(MATCH($B78-Annex!$B$4/60,$B:$B),2)):S78),IF(Data!$B$2="",0,"-"))</f>
        <v>-7.529941531177073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18.018884607546457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-4.9579986091117272</v>
      </c>
      <c r="T78" s="20">
        <v>166.14</v>
      </c>
      <c r="U78" s="20">
        <v>125.14</v>
      </c>
      <c r="V78" s="20">
        <v>143.471</v>
      </c>
      <c r="W78" s="20">
        <v>628.45600000000002</v>
      </c>
      <c r="X78" s="20">
        <v>477.00700000000001</v>
      </c>
      <c r="Y78" s="20">
        <v>366.04500000000002</v>
      </c>
      <c r="Z78" s="20">
        <v>303.30200000000002</v>
      </c>
      <c r="AA78" s="20">
        <v>244.804</v>
      </c>
      <c r="AB78" s="20">
        <v>199.99</v>
      </c>
      <c r="AC78" s="20">
        <v>179.345</v>
      </c>
      <c r="AD78" s="20">
        <v>301.666</v>
      </c>
      <c r="AE78" s="20">
        <v>9.8999999999999993E+37</v>
      </c>
      <c r="AF78" s="20">
        <v>-52.433999999999997</v>
      </c>
      <c r="AG78" s="20">
        <v>102.416</v>
      </c>
      <c r="AH78" s="20">
        <v>-76.194000000000003</v>
      </c>
      <c r="AI78" s="20">
        <v>122.09</v>
      </c>
    </row>
    <row r="79" spans="1:35" x14ac:dyDescent="0.3">
      <c r="A79" s="5">
        <v>78</v>
      </c>
      <c r="B79" s="19">
        <v>7.16733334120363</v>
      </c>
      <c r="C79" s="20">
        <v>433.65357699999998</v>
      </c>
      <c r="D79" s="20">
        <v>416.93211700000001</v>
      </c>
      <c r="E79" s="20">
        <v>753.03983800000003</v>
      </c>
      <c r="F79" s="49">
        <f>IFERROR(SUM(C79:E79),IF(Data!$B$2="",0,"-"))</f>
        <v>1603.625532</v>
      </c>
      <c r="G79" s="50">
        <f>IFERROR(F79-Annex!$B$10,IF(Data!$B$2="",0,"-"))</f>
        <v>297.46753200000012</v>
      </c>
      <c r="H79" s="50">
        <f>IFERROR(-14000*(G79-INDEX(G:G,IFERROR(MATCH($B79-Annex!$B$11/60,$B:$B),2)))/(60*($B79-INDEX($B:$B,IFERROR(MATCH($B79-Annex!$B$11/60,$B:$B),2)))),IF(Data!$B$2="",0,"-"))</f>
        <v>151.35729308574605</v>
      </c>
      <c r="I79" s="50">
        <f>IFERROR(AVERAGE(INDEX(K:K,IFERROR(MATCH($B79-Annex!$B$4/60,$B:$B),2)):K79),IF(Data!$B$2="",0,"-"))</f>
        <v>5.4469376790117275E+141</v>
      </c>
      <c r="J79" s="50">
        <f>IFERROR(AVERAGE(INDEX(L:L,IFERROR(MATCH($B79-Annex!$B$4/60,$B:$B),2)):L79),IF(Data!$B$2="",0,"-"))</f>
        <v>7.7813395414453246E+140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5.4469376790117275E+141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5.4469376790117275E+141</v>
      </c>
      <c r="M79" s="20">
        <v>9.8999999999999993E+37</v>
      </c>
      <c r="N79" s="20">
        <v>9.8999999999999993E+37</v>
      </c>
      <c r="O79" s="20">
        <v>97.084000000000003</v>
      </c>
      <c r="P79" s="50">
        <f>IFERROR(AVERAGE(INDEX(R:R,IFERROR(MATCH($B79-Annex!$B$4/60,$B:$B),2)):R79),IF(Data!$B$2="",0,"-"))</f>
        <v>6.6782536092912581</v>
      </c>
      <c r="Q79" s="50">
        <f>IFERROR(AVERAGE(INDEX(S:S,IFERROR(MATCH($B79-Annex!$B$4/60,$B:$B),2)):S79),IF(Data!$B$2="",0,"-"))</f>
        <v>-6.9723293114668738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-42.628812966318073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-4.3879374723539772</v>
      </c>
      <c r="T79" s="20">
        <v>151.85900000000001</v>
      </c>
      <c r="U79" s="20">
        <v>54.268999999999998</v>
      </c>
      <c r="V79" s="20">
        <v>256.56400000000002</v>
      </c>
      <c r="W79" s="20">
        <v>608.54600000000005</v>
      </c>
      <c r="X79" s="20">
        <v>459.56200000000001</v>
      </c>
      <c r="Y79" s="20">
        <v>354.35399999999998</v>
      </c>
      <c r="Z79" s="20">
        <v>289.79899999999998</v>
      </c>
      <c r="AA79" s="20">
        <v>238.66200000000001</v>
      </c>
      <c r="AB79" s="20">
        <v>195.625</v>
      </c>
      <c r="AC79" s="20">
        <v>176.50700000000001</v>
      </c>
      <c r="AD79" s="20">
        <v>278.815</v>
      </c>
      <c r="AE79" s="20">
        <v>9.8999999999999993E+37</v>
      </c>
      <c r="AF79" s="20">
        <v>107.026</v>
      </c>
      <c r="AG79" s="20">
        <v>-23.753</v>
      </c>
      <c r="AH79" s="20">
        <v>-7.4249999999999998</v>
      </c>
      <c r="AI79" s="20">
        <v>126.791</v>
      </c>
    </row>
    <row r="80" spans="1:35" x14ac:dyDescent="0.3">
      <c r="A80" s="5">
        <v>79</v>
      </c>
      <c r="B80" s="19">
        <v>7.252166667021811</v>
      </c>
      <c r="C80" s="20">
        <v>433.69141300000001</v>
      </c>
      <c r="D80" s="20">
        <v>416.94894399999998</v>
      </c>
      <c r="E80" s="20">
        <v>753.06004900000005</v>
      </c>
      <c r="F80" s="49">
        <f>IFERROR(SUM(C80:E80),IF(Data!$B$2="",0,"-"))</f>
        <v>1603.7004059999999</v>
      </c>
      <c r="G80" s="50">
        <f>IFERROR(F80-Annex!$B$10,IF(Data!$B$2="",0,"-"))</f>
        <v>297.54240600000003</v>
      </c>
      <c r="H80" s="50">
        <f>IFERROR(-14000*(G80-INDEX(G:G,IFERROR(MATCH($B80-Annex!$B$11/60,$B:$B),2)))/(60*($B80-INDEX($B:$B,IFERROR(MATCH($B80-Annex!$B$11/60,$B:$B),2)))),IF(Data!$B$2="",0,"-"))</f>
        <v>116.05561972373043</v>
      </c>
      <c r="I80" s="50">
        <f>IFERROR(AVERAGE(INDEX(K:K,IFERROR(MATCH($B80-Annex!$B$4/60,$B:$B),2)):K80),IF(Data!$B$2="",0,"-"))</f>
        <v>5.4469376790117275E+141</v>
      </c>
      <c r="J80" s="50">
        <f>IFERROR(AVERAGE(INDEX(L:L,IFERROR(MATCH($B80-Annex!$B$4/60,$B:$B),2)):L80),IF(Data!$B$2="",0,"-"))</f>
        <v>1.5562679082890649E+141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5.4469376790117275E+141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5.4469376790117275E+141</v>
      </c>
      <c r="M80" s="20">
        <v>9.8999999999999993E+37</v>
      </c>
      <c r="N80" s="20">
        <v>9.8999999999999993E+37</v>
      </c>
      <c r="O80" s="20">
        <v>163.63900000000001</v>
      </c>
      <c r="P80" s="50">
        <f>IFERROR(AVERAGE(INDEX(R:R,IFERROR(MATCH($B80-Annex!$B$4/60,$B:$B),2)):R80),IF(Data!$B$2="",0,"-"))</f>
        <v>-5.734164252199716</v>
      </c>
      <c r="Q80" s="50">
        <f>IFERROR(AVERAGE(INDEX(S:S,IFERROR(MATCH($B80-Annex!$B$4/60,$B:$B),2)):S80),IF(Data!$B$2="",0,"-"))</f>
        <v>-7.0279067476938977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-68.527613383662995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-6.464062306747965</v>
      </c>
      <c r="T80" s="20">
        <v>45.573</v>
      </c>
      <c r="U80" s="20">
        <v>123.11799999999999</v>
      </c>
      <c r="V80" s="20">
        <v>245.64099999999999</v>
      </c>
      <c r="W80" s="20">
        <v>607.76599999999996</v>
      </c>
      <c r="X80" s="20">
        <v>462.95800000000003</v>
      </c>
      <c r="Y80" s="20">
        <v>366.18700000000001</v>
      </c>
      <c r="Z80" s="20">
        <v>305.87900000000002</v>
      </c>
      <c r="AA80" s="20">
        <v>248.68799999999999</v>
      </c>
      <c r="AB80" s="20">
        <v>195.58799999999999</v>
      </c>
      <c r="AC80" s="20">
        <v>181.81800000000001</v>
      </c>
      <c r="AD80" s="20">
        <v>157.876</v>
      </c>
      <c r="AE80" s="20">
        <v>9.8999999999999993E+37</v>
      </c>
      <c r="AF80" s="20">
        <v>115.90300000000001</v>
      </c>
      <c r="AG80" s="20">
        <v>-94.649000000000001</v>
      </c>
      <c r="AH80" s="20">
        <v>124.70699999999999</v>
      </c>
      <c r="AI80" s="20">
        <v>14.417</v>
      </c>
    </row>
    <row r="81" spans="1:35" x14ac:dyDescent="0.3">
      <c r="A81" s="5">
        <v>80</v>
      </c>
      <c r="B81" s="19">
        <v>7.3498333361931145</v>
      </c>
      <c r="C81" s="20">
        <v>433.684686</v>
      </c>
      <c r="D81" s="20">
        <v>416.93127199999998</v>
      </c>
      <c r="E81" s="20">
        <v>752.99016400000005</v>
      </c>
      <c r="F81" s="49">
        <f>IFERROR(SUM(C81:E81),IF(Data!$B$2="",0,"-"))</f>
        <v>1603.6061220000001</v>
      </c>
      <c r="G81" s="50">
        <f>IFERROR(F81-Annex!$B$10,IF(Data!$B$2="",0,"-"))</f>
        <v>297.44812200000024</v>
      </c>
      <c r="H81" s="50">
        <f>IFERROR(-14000*(G81-INDEX(G:G,IFERROR(MATCH($B81-Annex!$B$11/60,$B:$B),2)))/(60*($B81-INDEX($B:$B,IFERROR(MATCH($B81-Annex!$B$11/60,$B:$B),2)))),IF(Data!$B$2="",0,"-"))</f>
        <v>127.49406299326697</v>
      </c>
      <c r="I81" s="50">
        <f>IFERROR(AVERAGE(INDEX(K:K,IFERROR(MATCH($B81-Annex!$B$4/60,$B:$B),2)):K81),IF(Data!$B$2="",0,"-"))</f>
        <v>5.4469376790117275E+141</v>
      </c>
      <c r="J81" s="50">
        <f>IFERROR(AVERAGE(INDEX(L:L,IFERROR(MATCH($B81-Annex!$B$4/60,$B:$B),2)):L81),IF(Data!$B$2="",0,"-"))</f>
        <v>1.5562679082890649E+141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5.4469376790117275E+141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-4.7465754727824086E+37</v>
      </c>
      <c r="M81" s="20">
        <v>9.8999999999999993E+37</v>
      </c>
      <c r="N81" s="20">
        <v>-127.35</v>
      </c>
      <c r="O81" s="20">
        <v>103.66800000000001</v>
      </c>
      <c r="P81" s="50">
        <f>IFERROR(AVERAGE(INDEX(R:R,IFERROR(MATCH($B81-Annex!$B$4/60,$B:$B),2)):R81),IF(Data!$B$2="",0,"-"))</f>
        <v>-9.5650238763608506</v>
      </c>
      <c r="Q81" s="50">
        <f>IFERROR(AVERAGE(INDEX(S:S,IFERROR(MATCH($B81-Annex!$B$4/60,$B:$B),2)):S81),IF(Data!$B$2="",0,"-"))</f>
        <v>-11.431661419769325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-5.577038972563356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-18.611363732046328</v>
      </c>
      <c r="T81" s="20">
        <v>146.84800000000001</v>
      </c>
      <c r="U81" s="20">
        <v>37.481999999999999</v>
      </c>
      <c r="V81" s="20">
        <v>234.65100000000001</v>
      </c>
      <c r="W81" s="20">
        <v>602.33799999999997</v>
      </c>
      <c r="X81" s="20">
        <v>446.85599999999999</v>
      </c>
      <c r="Y81" s="20">
        <v>336.43700000000001</v>
      </c>
      <c r="Z81" s="20">
        <v>279.048</v>
      </c>
      <c r="AA81" s="20">
        <v>238.66200000000001</v>
      </c>
      <c r="AB81" s="20">
        <v>194.279</v>
      </c>
      <c r="AC81" s="20">
        <v>187.16499999999999</v>
      </c>
      <c r="AD81" s="20">
        <v>203.23400000000001</v>
      </c>
      <c r="AE81" s="20">
        <v>9.8999999999999993E+37</v>
      </c>
      <c r="AF81" s="20">
        <v>131.03200000000001</v>
      </c>
      <c r="AG81" s="20">
        <v>-55.899000000000001</v>
      </c>
      <c r="AH81" s="20">
        <v>21.093</v>
      </c>
      <c r="AI81" s="20">
        <v>148.56399999999999</v>
      </c>
    </row>
    <row r="82" spans="1:35" x14ac:dyDescent="0.3">
      <c r="A82" s="5">
        <v>81</v>
      </c>
      <c r="B82" s="19">
        <v>7.4366666679270566</v>
      </c>
      <c r="C82" s="20">
        <v>433.660303</v>
      </c>
      <c r="D82" s="20">
        <v>416.97840300000001</v>
      </c>
      <c r="E82" s="20">
        <v>752.99606500000004</v>
      </c>
      <c r="F82" s="49">
        <f>IFERROR(SUM(C82:E82),IF(Data!$B$2="",0,"-"))</f>
        <v>1603.634771</v>
      </c>
      <c r="G82" s="50">
        <f>IFERROR(F82-Annex!$B$10,IF(Data!$B$2="",0,"-"))</f>
        <v>297.4767710000001</v>
      </c>
      <c r="H82" s="50">
        <f>IFERROR(-14000*(G82-INDEX(G:G,IFERROR(MATCH($B82-Annex!$B$11/60,$B:$B),2)))/(60*($B82-INDEX($B:$B,IFERROR(MATCH($B82-Annex!$B$11/60,$B:$B),2)))),IF(Data!$B$2="",0,"-"))</f>
        <v>99.139996578852831</v>
      </c>
      <c r="I82" s="50">
        <f>IFERROR(AVERAGE(INDEX(K:K,IFERROR(MATCH($B82-Annex!$B$4/60,$B:$B),2)):K82),IF(Data!$B$2="",0,"-"))</f>
        <v>5.4469376790117275E+141</v>
      </c>
      <c r="J82" s="50">
        <f>IFERROR(AVERAGE(INDEX(L:L,IFERROR(MATCH($B82-Annex!$B$4/60,$B:$B),2)):L82),IF(Data!$B$2="",0,"-"))</f>
        <v>1.5562679082890649E+141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5.4469376790117275E+141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-4.6951219281829906E+37</v>
      </c>
      <c r="M82" s="20">
        <v>9.8999999999999993E+37</v>
      </c>
      <c r="N82" s="20">
        <v>-182.047</v>
      </c>
      <c r="O82" s="20">
        <v>134.429</v>
      </c>
      <c r="P82" s="50">
        <f>IFERROR(AVERAGE(INDEX(R:R,IFERROR(MATCH($B82-Annex!$B$4/60,$B:$B),2)):R82),IF(Data!$B$2="",0,"-"))</f>
        <v>-10.562578728806983</v>
      </c>
      <c r="Q82" s="50">
        <f>IFERROR(AVERAGE(INDEX(S:S,IFERROR(MATCH($B82-Annex!$B$4/60,$B:$B),2)):S82),IF(Data!$B$2="",0,"-"))</f>
        <v>-12.469927386933758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28.345736626872668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-32.094963721840401</v>
      </c>
      <c r="T82" s="20">
        <v>119.599</v>
      </c>
      <c r="U82" s="20">
        <v>75.947000000000003</v>
      </c>
      <c r="V82" s="20">
        <v>263.78800000000001</v>
      </c>
      <c r="W82" s="20">
        <v>590.1</v>
      </c>
      <c r="X82" s="20">
        <v>430.71</v>
      </c>
      <c r="Y82" s="20">
        <v>318.35599999999999</v>
      </c>
      <c r="Z82" s="20">
        <v>259.94600000000003</v>
      </c>
      <c r="AA82" s="20">
        <v>239.637</v>
      </c>
      <c r="AB82" s="20">
        <v>188.44499999999999</v>
      </c>
      <c r="AC82" s="20">
        <v>189.36699999999999</v>
      </c>
      <c r="AD82" s="20">
        <v>205.66900000000001</v>
      </c>
      <c r="AE82" s="20">
        <v>9.8999999999999993E+37</v>
      </c>
      <c r="AF82" s="20">
        <v>179.17099999999999</v>
      </c>
      <c r="AG82" s="20">
        <v>-115.947</v>
      </c>
      <c r="AH82" s="20">
        <v>40.079000000000001</v>
      </c>
      <c r="AI82" s="20">
        <v>126.509</v>
      </c>
    </row>
    <row r="83" spans="1:35" x14ac:dyDescent="0.3">
      <c r="A83" s="5">
        <v>82</v>
      </c>
      <c r="B83" s="19">
        <v>7.5343333370983601</v>
      </c>
      <c r="C83" s="20">
        <v>433.62751500000002</v>
      </c>
      <c r="D83" s="20">
        <v>416.92454900000001</v>
      </c>
      <c r="E83" s="20">
        <v>752.95143599999994</v>
      </c>
      <c r="F83" s="49">
        <f>IFERROR(SUM(C83:E83),IF(Data!$B$2="",0,"-"))</f>
        <v>1603.5034999999998</v>
      </c>
      <c r="G83" s="50">
        <f>IFERROR(F83-Annex!$B$10,IF(Data!$B$2="",0,"-"))</f>
        <v>297.3454999999999</v>
      </c>
      <c r="H83" s="50">
        <f>IFERROR(-14000*(G83-INDEX(G:G,IFERROR(MATCH($B83-Annex!$B$11/60,$B:$B),2)))/(60*($B83-INDEX($B:$B,IFERROR(MATCH($B83-Annex!$B$11/60,$B:$B),2)))),IF(Data!$B$2="",0,"-"))</f>
        <v>147.95763310942556</v>
      </c>
      <c r="I83" s="50">
        <f>IFERROR(AVERAGE(INDEX(K:K,IFERROR(MATCH($B83-Annex!$B$4/60,$B:$B),2)):K83),IF(Data!$B$2="",0,"-"))</f>
        <v>5.4469376790117275E+141</v>
      </c>
      <c r="J83" s="50">
        <f>IFERROR(AVERAGE(INDEX(L:L,IFERROR(MATCH($B83-Annex!$B$4/60,$B:$B),2)):L83),IF(Data!$B$2="",0,"-"))</f>
        <v>1.5562679082890649E+141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5.4469376790117275E+141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0.14282870134708786</v>
      </c>
      <c r="M83" s="20">
        <v>9.8999999999999993E+37</v>
      </c>
      <c r="N83" s="20">
        <v>-104.254</v>
      </c>
      <c r="O83" s="20">
        <v>88.754000000000005</v>
      </c>
      <c r="P83" s="50">
        <f>IFERROR(AVERAGE(INDEX(R:R,IFERROR(MATCH($B83-Annex!$B$4/60,$B:$B),2)):R83),IF(Data!$B$2="",0,"-"))</f>
        <v>-10.520443515824455</v>
      </c>
      <c r="Q83" s="50">
        <f>IFERROR(AVERAGE(INDEX(S:S,IFERROR(MATCH($B83-Annex!$B$4/60,$B:$B),2)):S83),IF(Data!$B$2="",0,"-"))</f>
        <v>-13.631407844678021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-18.819708495831822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1.5615905639030112</v>
      </c>
      <c r="T83" s="20">
        <v>113.402</v>
      </c>
      <c r="U83" s="20">
        <v>55.195</v>
      </c>
      <c r="V83" s="20">
        <v>188.49199999999999</v>
      </c>
      <c r="W83" s="20">
        <v>587.92899999999997</v>
      </c>
      <c r="X83" s="20">
        <v>451.64100000000002</v>
      </c>
      <c r="Y83" s="20">
        <v>343.25599999999997</v>
      </c>
      <c r="Z83" s="20">
        <v>281.40800000000002</v>
      </c>
      <c r="AA83" s="20">
        <v>246.43899999999999</v>
      </c>
      <c r="AB83" s="20">
        <v>200.67400000000001</v>
      </c>
      <c r="AC83" s="20">
        <v>195.017</v>
      </c>
      <c r="AD83" s="20">
        <v>234.815</v>
      </c>
      <c r="AE83" s="20">
        <v>9.8999999999999993E+37</v>
      </c>
      <c r="AF83" s="20">
        <v>119.249</v>
      </c>
      <c r="AG83" s="20">
        <v>-97.721000000000004</v>
      </c>
      <c r="AH83" s="20">
        <v>53.110999999999997</v>
      </c>
      <c r="AI83" s="20">
        <v>133.89500000000001</v>
      </c>
    </row>
    <row r="84" spans="1:35" x14ac:dyDescent="0.3">
      <c r="A84" s="5">
        <v>83</v>
      </c>
      <c r="B84" s="19">
        <v>7.6316666684579104</v>
      </c>
      <c r="C84" s="20">
        <v>433.583797</v>
      </c>
      <c r="D84" s="20">
        <v>416.86142599999999</v>
      </c>
      <c r="E84" s="20">
        <v>752.90765199999998</v>
      </c>
      <c r="F84" s="49">
        <f>IFERROR(SUM(C84:E84),IF(Data!$B$2="",0,"-"))</f>
        <v>1603.352875</v>
      </c>
      <c r="G84" s="50">
        <f>IFERROR(F84-Annex!$B$10,IF(Data!$B$2="",0,"-"))</f>
        <v>297.19487500000014</v>
      </c>
      <c r="H84" s="50">
        <f>IFERROR(-14000*(G84-INDEX(G:G,IFERROR(MATCH($B84-Annex!$B$11/60,$B:$B),2)))/(60*($B84-INDEX($B:$B,IFERROR(MATCH($B84-Annex!$B$11/60,$B:$B),2)))),IF(Data!$B$2="",0,"-"))</f>
        <v>183.46480010961611</v>
      </c>
      <c r="I84" s="50">
        <f>IFERROR(AVERAGE(INDEX(K:K,IFERROR(MATCH($B84-Annex!$B$4/60,$B:$B),2)):K84),IF(Data!$B$2="",0,"-"))</f>
        <v>5.4469376790117275E+141</v>
      </c>
      <c r="J84" s="50">
        <f>IFERROR(AVERAGE(INDEX(L:L,IFERROR(MATCH($B84-Annex!$B$4/60,$B:$B),2)):L84),IF(Data!$B$2="",0,"-"))</f>
        <v>1.5562679082890649E+141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5.4469376790117275E+141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-3.8624371984062051</v>
      </c>
      <c r="M84" s="20">
        <v>9.8999999999999993E+37</v>
      </c>
      <c r="N84" s="20">
        <v>-154.15799999999999</v>
      </c>
      <c r="O84" s="20">
        <v>137.18600000000001</v>
      </c>
      <c r="P84" s="50">
        <f>IFERROR(AVERAGE(INDEX(R:R,IFERROR(MATCH($B84-Annex!$B$4/60,$B:$B),2)):R84),IF(Data!$B$2="",0,"-"))</f>
        <v>-15.363728885197187</v>
      </c>
      <c r="Q84" s="50">
        <f>IFERROR(AVERAGE(INDEX(S:S,IFERROR(MATCH($B84-Annex!$B$4/60,$B:$B),2)):S84),IF(Data!$B$2="",0,"-"))</f>
        <v>-6.1367745563063396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-18.357549612423178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21.997313384053019</v>
      </c>
      <c r="T84" s="20">
        <v>84.837999999999994</v>
      </c>
      <c r="U84" s="20">
        <v>124.98699999999999</v>
      </c>
      <c r="V84" s="20">
        <v>150.45500000000001</v>
      </c>
      <c r="W84" s="20">
        <v>603.71600000000001</v>
      </c>
      <c r="X84" s="20">
        <v>460.69600000000003</v>
      </c>
      <c r="Y84" s="20">
        <v>340.71</v>
      </c>
      <c r="Z84" s="20">
        <v>292.09199999999998</v>
      </c>
      <c r="AA84" s="20">
        <v>274.678</v>
      </c>
      <c r="AB84" s="20">
        <v>217.631</v>
      </c>
      <c r="AC84" s="20">
        <v>198.637</v>
      </c>
      <c r="AD84" s="20">
        <v>219.11500000000001</v>
      </c>
      <c r="AE84" s="20">
        <v>9.8999999999999993E+37</v>
      </c>
      <c r="AF84" s="20">
        <v>123.503</v>
      </c>
      <c r="AG84" s="20">
        <v>-106.09399999999999</v>
      </c>
      <c r="AH84" s="20">
        <v>90.236000000000004</v>
      </c>
      <c r="AI84" s="20">
        <v>63.968000000000004</v>
      </c>
    </row>
    <row r="85" spans="1:35" x14ac:dyDescent="0.3">
      <c r="A85" s="5">
        <v>84</v>
      </c>
      <c r="B85" s="19">
        <v>7.7291666739620268</v>
      </c>
      <c r="C85" s="20">
        <v>433.62246699999997</v>
      </c>
      <c r="D85" s="20">
        <v>416.867323</v>
      </c>
      <c r="E85" s="20">
        <v>752.85208699999998</v>
      </c>
      <c r="F85" s="49">
        <f>IFERROR(SUM(C85:E85),IF(Data!$B$2="",0,"-"))</f>
        <v>1603.3418769999998</v>
      </c>
      <c r="G85" s="50">
        <f>IFERROR(F85-Annex!$B$10,IF(Data!$B$2="",0,"-"))</f>
        <v>297.18387699999994</v>
      </c>
      <c r="H85" s="50">
        <f>IFERROR(-14000*(G85-INDEX(G:G,IFERROR(MATCH($B85-Annex!$B$11/60,$B:$B),2)))/(60*($B85-INDEX($B:$B,IFERROR(MATCH($B85-Annex!$B$11/60,$B:$B),2)))),IF(Data!$B$2="",0,"-"))</f>
        <v>164.97685229499046</v>
      </c>
      <c r="I85" s="50">
        <f>IFERROR(AVERAGE(INDEX(K:K,IFERROR(MATCH($B85-Annex!$B$4/60,$B:$B),2)):K85),IF(Data!$B$2="",0,"-"))</f>
        <v>5.4469376790117275E+141</v>
      </c>
      <c r="J85" s="50">
        <f>IFERROR(AVERAGE(INDEX(L:L,IFERROR(MATCH($B85-Annex!$B$4/60,$B:$B),2)):L85),IF(Data!$B$2="",0,"-"))</f>
        <v>1.5562679082890649E+141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5.4469376790117275E+141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10.349107706499641</v>
      </c>
      <c r="M85" s="20">
        <v>9.8999999999999993E+37</v>
      </c>
      <c r="N85" s="20">
        <v>-65.661000000000001</v>
      </c>
      <c r="O85" s="20">
        <v>60.350999999999999</v>
      </c>
      <c r="P85" s="50">
        <f>IFERROR(AVERAGE(INDEX(R:R,IFERROR(MATCH($B85-Annex!$B$4/60,$B:$B),2)):R85),IF(Data!$B$2="",0,"-"))</f>
        <v>-17.942924973859743</v>
      </c>
      <c r="Q85" s="50">
        <f>IFERROR(AVERAGE(INDEX(S:S,IFERROR(MATCH($B85-Annex!$B$4/60,$B:$B),2)):S85),IF(Data!$B$2="",0,"-"))</f>
        <v>-2.9194018699707014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-3.5488013091458472E-2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17.563610195237739</v>
      </c>
      <c r="T85" s="20">
        <v>112.583</v>
      </c>
      <c r="U85" s="20">
        <v>96.078999999999994</v>
      </c>
      <c r="V85" s="20">
        <v>128.99199999999999</v>
      </c>
      <c r="W85" s="20">
        <v>627.42200000000003</v>
      </c>
      <c r="X85" s="20">
        <v>487.351</v>
      </c>
      <c r="Y85" s="20">
        <v>365.774</v>
      </c>
      <c r="Z85" s="20">
        <v>308.43799999999999</v>
      </c>
      <c r="AA85" s="20">
        <v>263.10300000000001</v>
      </c>
      <c r="AB85" s="20">
        <v>214.25700000000001</v>
      </c>
      <c r="AC85" s="20">
        <v>205.89</v>
      </c>
      <c r="AD85" s="20">
        <v>235.20599999999999</v>
      </c>
      <c r="AE85" s="20">
        <v>9.8999999999999993E+37</v>
      </c>
      <c r="AF85" s="20">
        <v>92.58</v>
      </c>
      <c r="AG85" s="20">
        <v>-37.119999999999997</v>
      </c>
      <c r="AH85" s="20">
        <v>67.885000000000005</v>
      </c>
      <c r="AI85" s="20">
        <v>82.394000000000005</v>
      </c>
    </row>
    <row r="86" spans="1:35" x14ac:dyDescent="0.3">
      <c r="A86" s="5">
        <v>85</v>
      </c>
      <c r="B86" s="19">
        <v>7.8148333390709013</v>
      </c>
      <c r="C86" s="20">
        <v>433.57623599999999</v>
      </c>
      <c r="D86" s="20">
        <v>416.76128599999998</v>
      </c>
      <c r="E86" s="20">
        <v>752.821777</v>
      </c>
      <c r="F86" s="49">
        <f>IFERROR(SUM(C86:E86),IF(Data!$B$2="",0,"-"))</f>
        <v>1603.1592989999999</v>
      </c>
      <c r="G86" s="50">
        <f>IFERROR(F86-Annex!$B$10,IF(Data!$B$2="",0,"-"))</f>
        <v>297.00129900000002</v>
      </c>
      <c r="H86" s="50">
        <f>IFERROR(-14000*(G86-INDEX(G:G,IFERROR(MATCH($B86-Annex!$B$11/60,$B:$B),2)))/(60*($B86-INDEX($B:$B,IFERROR(MATCH($B86-Annex!$B$11/60,$B:$B),2)))),IF(Data!$B$2="",0,"-"))</f>
        <v>186.83454335448309</v>
      </c>
      <c r="I86" s="50">
        <f>IFERROR(AVERAGE(INDEX(K:K,IFERROR(MATCH($B86-Annex!$B$4/60,$B:$B),2)):K86),IF(Data!$B$2="",0,"-"))</f>
        <v>5.4469376790117275E+141</v>
      </c>
      <c r="J86" s="50">
        <f>IFERROR(AVERAGE(INDEX(L:L,IFERROR(MATCH($B86-Annex!$B$4/60,$B:$B),2)):L86),IF(Data!$B$2="",0,"-"))</f>
        <v>7.7813395414453246E+140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5.4469376790117275E+141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56.84276889083457</v>
      </c>
      <c r="M86" s="20">
        <v>9.8999999999999993E+37</v>
      </c>
      <c r="N86" s="20">
        <v>-27.47</v>
      </c>
      <c r="O86" s="20">
        <v>41.570999999999998</v>
      </c>
      <c r="P86" s="50">
        <f>IFERROR(AVERAGE(INDEX(R:R,IFERROR(MATCH($B86-Annex!$B$4/60,$B:$B),2)):R86),IF(Data!$B$2="",0,"-"))</f>
        <v>-2.0617474994110858</v>
      </c>
      <c r="Q86" s="50">
        <f>IFERROR(AVERAGE(INDEX(S:S,IFERROR(MATCH($B86-Annex!$B$4/60,$B:$B),2)):S86),IF(Data!$B$2="",0,"-"))</f>
        <v>-8.3502085314911447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68.539429354822545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-42.403584102997087</v>
      </c>
      <c r="T86" s="20">
        <v>217.90600000000001</v>
      </c>
      <c r="U86" s="20">
        <v>51.052</v>
      </c>
      <c r="V86" s="20">
        <v>188.13200000000001</v>
      </c>
      <c r="W86" s="20">
        <v>626.41399999999999</v>
      </c>
      <c r="X86" s="20">
        <v>499.60700000000003</v>
      </c>
      <c r="Y86" s="20">
        <v>376.51900000000001</v>
      </c>
      <c r="Z86" s="20">
        <v>305.745</v>
      </c>
      <c r="AA86" s="20">
        <v>251.74299999999999</v>
      </c>
      <c r="AB86" s="20">
        <v>200.70099999999999</v>
      </c>
      <c r="AC86" s="20">
        <v>195.72499999999999</v>
      </c>
      <c r="AD86" s="20">
        <v>260.05399999999997</v>
      </c>
      <c r="AE86" s="20">
        <v>9.8999999999999993E+37</v>
      </c>
      <c r="AF86" s="20">
        <v>101.854</v>
      </c>
      <c r="AG86" s="20">
        <v>39.36</v>
      </c>
      <c r="AH86" s="20">
        <v>-71.426000000000002</v>
      </c>
      <c r="AI86" s="20">
        <v>234.87700000000001</v>
      </c>
    </row>
    <row r="87" spans="1:35" x14ac:dyDescent="0.3">
      <c r="A87" s="5">
        <v>86</v>
      </c>
      <c r="B87" s="19">
        <v>7.9121666704304516</v>
      </c>
      <c r="C87" s="20">
        <v>433.58464099999998</v>
      </c>
      <c r="D87" s="20">
        <v>416.78989899999999</v>
      </c>
      <c r="E87" s="20">
        <v>752.70558100000005</v>
      </c>
      <c r="F87" s="49">
        <f>IFERROR(SUM(C87:E87),IF(Data!$B$2="",0,"-"))</f>
        <v>1603.080121</v>
      </c>
      <c r="G87" s="50">
        <f>IFERROR(F87-Annex!$B$10,IF(Data!$B$2="",0,"-"))</f>
        <v>296.92212100000006</v>
      </c>
      <c r="H87" s="50">
        <f>IFERROR(-14000*(G87-INDEX(G:G,IFERROR(MATCH($B87-Annex!$B$11/60,$B:$B),2)))/(60*($B87-INDEX($B:$B,IFERROR(MATCH($B87-Annex!$B$11/60,$B:$B),2)))),IF(Data!$B$2="",0,"-"))</f>
        <v>196.3836391842903</v>
      </c>
      <c r="I87" s="50">
        <f>IFERROR(AVERAGE(INDEX(K:K,IFERROR(MATCH($B87-Annex!$B$4/60,$B:$B),2)):K87),IF(Data!$B$2="",0,"-"))</f>
        <v>5.4469376790117275E+141</v>
      </c>
      <c r="J87" s="50">
        <f>IFERROR(AVERAGE(INDEX(L:L,IFERROR(MATCH($B87-Annex!$B$4/60,$B:$B),2)):L87),IF(Data!$B$2="",0,"-"))</f>
        <v>-1.3488139144236284E+37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5.4469376790117275E+141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44.657462578562559</v>
      </c>
      <c r="M87" s="20">
        <v>9.8999999999999993E+37</v>
      </c>
      <c r="N87" s="20">
        <v>23.568000000000001</v>
      </c>
      <c r="O87" s="20">
        <v>-4.0549999999999997</v>
      </c>
      <c r="P87" s="50">
        <f>IFERROR(AVERAGE(INDEX(R:R,IFERROR(MATCH($B87-Annex!$B$4/60,$B:$B),2)):R87),IF(Data!$B$2="",0,"-"))</f>
        <v>16.539262810823853</v>
      </c>
      <c r="Q87" s="50">
        <f>IFERROR(AVERAGE(INDEX(S:S,IFERROR(MATCH($B87-Annex!$B$4/60,$B:$B),2)):S87),IF(Data!$B$2="",0,"-"))</f>
        <v>-7.4495817126503665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61.679458787981567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-0.15967457486252057</v>
      </c>
      <c r="T87" s="20">
        <v>220.27</v>
      </c>
      <c r="U87" s="20">
        <v>94.143000000000001</v>
      </c>
      <c r="V87" s="20">
        <v>98.870999999999995</v>
      </c>
      <c r="W87" s="20">
        <v>631.49199999999996</v>
      </c>
      <c r="X87" s="20">
        <v>486.17399999999998</v>
      </c>
      <c r="Y87" s="20">
        <v>357.31299999999999</v>
      </c>
      <c r="Z87" s="20">
        <v>307.57</v>
      </c>
      <c r="AA87" s="20">
        <v>276.70499999999998</v>
      </c>
      <c r="AB87" s="20">
        <v>223.714</v>
      </c>
      <c r="AC87" s="20">
        <v>209.43899999999999</v>
      </c>
      <c r="AD87" s="20">
        <v>273.548</v>
      </c>
      <c r="AE87" s="20">
        <v>9.8999999999999993E+37</v>
      </c>
      <c r="AF87" s="20">
        <v>30.315999999999999</v>
      </c>
      <c r="AG87" s="20">
        <v>95.262</v>
      </c>
      <c r="AH87" s="20">
        <v>-130.244</v>
      </c>
      <c r="AI87" s="20">
        <v>214.09100000000001</v>
      </c>
    </row>
    <row r="88" spans="1:35" x14ac:dyDescent="0.3">
      <c r="A88" s="5">
        <v>87</v>
      </c>
      <c r="B88" s="19">
        <v>8.0098333396017551</v>
      </c>
      <c r="C88" s="20">
        <v>433.55857900000001</v>
      </c>
      <c r="D88" s="20">
        <v>416.78738299999998</v>
      </c>
      <c r="E88" s="20">
        <v>752.70726300000001</v>
      </c>
      <c r="F88" s="49">
        <f>IFERROR(SUM(C88:E88),IF(Data!$B$2="",0,"-"))</f>
        <v>1603.0532250000001</v>
      </c>
      <c r="G88" s="50">
        <f>IFERROR(F88-Annex!$B$10,IF(Data!$B$2="",0,"-"))</f>
        <v>296.89522500000021</v>
      </c>
      <c r="H88" s="50">
        <f>IFERROR(-14000*(G88-INDEX(G:G,IFERROR(MATCH($B88-Annex!$B$11/60,$B:$B),2)))/(60*($B88-INDEX($B:$B,IFERROR(MATCH($B88-Annex!$B$11/60,$B:$B),2)))),IF(Data!$B$2="",0,"-"))</f>
        <v>164.85500418617355</v>
      </c>
      <c r="I88" s="50">
        <f>IFERROR(AVERAGE(INDEX(K:K,IFERROR(MATCH($B88-Annex!$B$4/60,$B:$B),2)):K88),IF(Data!$B$2="",0,"-"))</f>
        <v>5.4469376790117275E+141</v>
      </c>
      <c r="J88" s="50">
        <f>IFERROR(AVERAGE(INDEX(L:L,IFERROR(MATCH($B88-Annex!$B$4/60,$B:$B),2)):L88),IF(Data!$B$2="",0,"-"))</f>
        <v>-6.707317040261415E+36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5.4469376790117275E+141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-13.254257681891033</v>
      </c>
      <c r="M88" s="20">
        <v>9.8999999999999993E+37</v>
      </c>
      <c r="N88" s="20">
        <v>-50.521000000000001</v>
      </c>
      <c r="O88" s="20">
        <v>3.7040000000000002</v>
      </c>
      <c r="P88" s="50">
        <f>IFERROR(AVERAGE(INDEX(R:R,IFERROR(MATCH($B88-Annex!$B$4/60,$B:$B),2)):R88),IF(Data!$B$2="",0,"-"))</f>
        <v>16.367574083818457</v>
      </c>
      <c r="Q88" s="50">
        <f>IFERROR(AVERAGE(INDEX(S:S,IFERROR(MATCH($B88-Annex!$B$4/60,$B:$B),2)):S88),IF(Data!$B$2="",0,"-"))</f>
        <v>-3.3030117460508128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-6.7788600616011072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10.414626034150549</v>
      </c>
      <c r="T88" s="20">
        <v>193.005</v>
      </c>
      <c r="U88" s="20">
        <v>82.296000000000006</v>
      </c>
      <c r="V88" s="20">
        <v>162.47800000000001</v>
      </c>
      <c r="W88" s="20">
        <v>644.03099999999995</v>
      </c>
      <c r="X88" s="20">
        <v>497.47699999999998</v>
      </c>
      <c r="Y88" s="20">
        <v>375.125</v>
      </c>
      <c r="Z88" s="20">
        <v>319.22899999999998</v>
      </c>
      <c r="AA88" s="20">
        <v>291.404</v>
      </c>
      <c r="AB88" s="20">
        <v>248.631</v>
      </c>
      <c r="AC88" s="20">
        <v>228.959</v>
      </c>
      <c r="AD88" s="20">
        <v>313.03399999999999</v>
      </c>
      <c r="AE88" s="20">
        <v>9.8999999999999993E+37</v>
      </c>
      <c r="AF88" s="20">
        <v>89.248999999999995</v>
      </c>
      <c r="AG88" s="20">
        <v>74.396000000000001</v>
      </c>
      <c r="AH88" s="20">
        <v>-85.644000000000005</v>
      </c>
      <c r="AI88" s="20">
        <v>209.392</v>
      </c>
    </row>
    <row r="89" spans="1:35" x14ac:dyDescent="0.3">
      <c r="A89" s="5">
        <v>88</v>
      </c>
      <c r="B89" s="19">
        <v>8.1073333346284926</v>
      </c>
      <c r="C89" s="20">
        <v>433.53672</v>
      </c>
      <c r="D89" s="20">
        <v>416.73520000000002</v>
      </c>
      <c r="E89" s="20">
        <v>752.69969000000003</v>
      </c>
      <c r="F89" s="49">
        <f>IFERROR(SUM(C89:E89),IF(Data!$B$2="",0,"-"))</f>
        <v>1602.9716100000001</v>
      </c>
      <c r="G89" s="50">
        <f>IFERROR(F89-Annex!$B$10,IF(Data!$B$2="",0,"-"))</f>
        <v>296.81361000000015</v>
      </c>
      <c r="H89" s="50">
        <f>IFERROR(-14000*(G89-INDEX(G:G,IFERROR(MATCH($B89-Annex!$B$11/60,$B:$B),2)))/(60*($B89-INDEX($B:$B,IFERROR(MATCH($B89-Annex!$B$11/60,$B:$B),2)))),IF(Data!$B$2="",0,"-"))</f>
        <v>177.34367889788109</v>
      </c>
      <c r="I89" s="50">
        <f>IFERROR(AVERAGE(INDEX(K:K,IFERROR(MATCH($B89-Annex!$B$4/60,$B:$B),2)):K89),IF(Data!$B$2="",0,"-"))</f>
        <v>5.4469376790117275E+141</v>
      </c>
      <c r="J89" s="50">
        <f>IFERROR(AVERAGE(INDEX(L:L,IFERROR(MATCH($B89-Annex!$B$4/60,$B:$B),2)):L89),IF(Data!$B$2="",0,"-"))</f>
        <v>8.3535355603810242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5.4469376790117275E+141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-36.400724074279459</v>
      </c>
      <c r="M89" s="20">
        <v>9.8999999999999993E+37</v>
      </c>
      <c r="N89" s="20">
        <v>-44.042000000000002</v>
      </c>
      <c r="O89" s="20">
        <v>66.980999999999995</v>
      </c>
      <c r="P89" s="50">
        <f>IFERROR(AVERAGE(INDEX(R:R,IFERROR(MATCH($B89-Annex!$B$4/60,$B:$B),2)):R89),IF(Data!$B$2="",0,"-"))</f>
        <v>5.1766433007532386</v>
      </c>
      <c r="Q89" s="50">
        <f>IFERROR(AVERAGE(INDEX(S:S,IFERROR(MATCH($B89-Annex!$B$4/60,$B:$B),2)):S89),IF(Data!$B$2="",0,"-"))</f>
        <v>3.0580070754859903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-49.990778854583873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12.432168028917223</v>
      </c>
      <c r="T89" s="20">
        <v>110.017</v>
      </c>
      <c r="U89" s="20">
        <v>121.36199999999999</v>
      </c>
      <c r="V89" s="20">
        <v>141.71100000000001</v>
      </c>
      <c r="W89" s="20">
        <v>667.65499999999997</v>
      </c>
      <c r="X89" s="20">
        <v>521.85900000000004</v>
      </c>
      <c r="Y89" s="20">
        <v>386.79300000000001</v>
      </c>
      <c r="Z89" s="20">
        <v>325.05</v>
      </c>
      <c r="AA89" s="20">
        <v>287.61099999999999</v>
      </c>
      <c r="AB89" s="20">
        <v>243.69</v>
      </c>
      <c r="AC89" s="20">
        <v>229.77099999999999</v>
      </c>
      <c r="AD89" s="20">
        <v>248.78700000000001</v>
      </c>
      <c r="AE89" s="20">
        <v>9.8999999999999993E+37</v>
      </c>
      <c r="AF89" s="20">
        <v>81.438000000000002</v>
      </c>
      <c r="AG89" s="20">
        <v>35.835999999999999</v>
      </c>
      <c r="AH89" s="20">
        <v>33.771999999999998</v>
      </c>
      <c r="AI89" s="20">
        <v>116.541</v>
      </c>
    </row>
    <row r="90" spans="1:35" x14ac:dyDescent="0.3">
      <c r="A90" s="5">
        <v>89</v>
      </c>
      <c r="B90" s="19">
        <v>8.2045000023208559</v>
      </c>
      <c r="C90" s="20">
        <v>433.52999399999999</v>
      </c>
      <c r="D90" s="20">
        <v>416.73604499999999</v>
      </c>
      <c r="E90" s="20">
        <v>752.63822400000004</v>
      </c>
      <c r="F90" s="49">
        <f>IFERROR(SUM(C90:E90),IF(Data!$B$2="",0,"-"))</f>
        <v>1602.9042629999999</v>
      </c>
      <c r="G90" s="50">
        <f>IFERROR(F90-Annex!$B$10,IF(Data!$B$2="",0,"-"))</f>
        <v>296.746263</v>
      </c>
      <c r="H90" s="50">
        <f>IFERROR(-14000*(G90-INDEX(G:G,IFERROR(MATCH($B90-Annex!$B$11/60,$B:$B),2)))/(60*($B90-INDEX($B:$B,IFERROR(MATCH($B90-Annex!$B$11/60,$B:$B),2)))),IF(Data!$B$2="",0,"-"))</f>
        <v>162.26524271300926</v>
      </c>
      <c r="I90" s="50">
        <f>IFERROR(AVERAGE(INDEX(K:K,IFERROR(MATCH($B90-Annex!$B$4/60,$B:$B),2)):K90),IF(Data!$B$2="",0,"-"))</f>
        <v>5.4469376790117275E+141</v>
      </c>
      <c r="J90" s="50">
        <f>IFERROR(AVERAGE(INDEX(L:L,IFERROR(MATCH($B90-Annex!$B$4/60,$B:$B),2)):L90),IF(Data!$B$2="",0,"-"))</f>
        <v>14.888118603164429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5.4469376790117275E+141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45.884910000830935</v>
      </c>
      <c r="M90" s="20">
        <v>9.8999999999999993E+37</v>
      </c>
      <c r="N90" s="20">
        <v>42.704000000000001</v>
      </c>
      <c r="O90" s="20">
        <v>-18.045999999999999</v>
      </c>
      <c r="P90" s="50">
        <f>IFERROR(AVERAGE(INDEX(R:R,IFERROR(MATCH($B90-Annex!$B$4/60,$B:$B),2)):R90),IF(Data!$B$2="",0,"-"))</f>
        <v>7.4037983284857702</v>
      </c>
      <c r="Q90" s="50">
        <f>IFERROR(AVERAGE(INDEX(S:S,IFERROR(MATCH($B90-Annex!$B$4/60,$B:$B),2)):S90),IF(Data!$B$2="",0,"-"))</f>
        <v>10.8384308769851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-3.2296233017040925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56.024557174396776</v>
      </c>
      <c r="T90" s="20">
        <v>163.86799999999999</v>
      </c>
      <c r="U90" s="20">
        <v>181.91800000000001</v>
      </c>
      <c r="V90" s="20">
        <v>25.222999999999999</v>
      </c>
      <c r="W90" s="20">
        <v>665.22299999999996</v>
      </c>
      <c r="X90" s="20">
        <v>517.25599999999997</v>
      </c>
      <c r="Y90" s="20">
        <v>388.66399999999999</v>
      </c>
      <c r="Z90" s="20">
        <v>345.21600000000001</v>
      </c>
      <c r="AA90" s="20">
        <v>317.50700000000001</v>
      </c>
      <c r="AB90" s="20">
        <v>258.05200000000002</v>
      </c>
      <c r="AC90" s="20">
        <v>237.41200000000001</v>
      </c>
      <c r="AD90" s="20">
        <v>255.923</v>
      </c>
      <c r="AE90" s="20">
        <v>9.8999999999999993E+37</v>
      </c>
      <c r="AF90" s="20">
        <v>-112.83</v>
      </c>
      <c r="AG90" s="20">
        <v>243.58099999999999</v>
      </c>
      <c r="AH90" s="20">
        <v>-157.65100000000001</v>
      </c>
      <c r="AI90" s="20">
        <v>150.27099999999999</v>
      </c>
    </row>
    <row r="91" spans="1:35" x14ac:dyDescent="0.3">
      <c r="A91" s="5">
        <v>90</v>
      </c>
      <c r="B91" s="19">
        <v>8.3021666714921594</v>
      </c>
      <c r="C91" s="20">
        <v>433.47366699999998</v>
      </c>
      <c r="D91" s="20">
        <v>416.698173</v>
      </c>
      <c r="E91" s="20">
        <v>752.56328499999995</v>
      </c>
      <c r="F91" s="49">
        <f>IFERROR(SUM(C91:E91),IF(Data!$B$2="",0,"-"))</f>
        <v>1602.7351249999999</v>
      </c>
      <c r="G91" s="50">
        <f>IFERROR(F91-Annex!$B$10,IF(Data!$B$2="",0,"-"))</f>
        <v>296.57712500000002</v>
      </c>
      <c r="H91" s="50">
        <f>IFERROR(-14000*(G91-INDEX(G:G,IFERROR(MATCH($B91-Annex!$B$11/60,$B:$B),2)))/(60*($B91-INDEX($B:$B,IFERROR(MATCH($B91-Annex!$B$11/60,$B:$B),2)))),IF(Data!$B$2="",0,"-"))</f>
        <v>214.50688797563225</v>
      </c>
      <c r="I91" s="50">
        <f>IFERROR(AVERAGE(INDEX(K:K,IFERROR(MATCH($B91-Annex!$B$4/60,$B:$B),2)):K91),IF(Data!$B$2="",0,"-"))</f>
        <v>5.4469376790117275E+141</v>
      </c>
      <c r="J91" s="50">
        <f>IFERROR(AVERAGE(INDEX(L:L,IFERROR(MATCH($B91-Annex!$B$4/60,$B:$B),2)):L91),IF(Data!$B$2="",0,"-"))</f>
        <v>19.648309589540286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5.4469376790117275E+141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29.458899706224809</v>
      </c>
      <c r="M91" s="20">
        <v>9.8999999999999993E+37</v>
      </c>
      <c r="N91" s="20">
        <v>23.204000000000001</v>
      </c>
      <c r="O91" s="20">
        <v>44.16</v>
      </c>
      <c r="P91" s="50">
        <f>IFERROR(AVERAGE(INDEX(R:R,IFERROR(MATCH($B91-Annex!$B$4/60,$B:$B),2)):R91),IF(Data!$B$2="",0,"-"))</f>
        <v>10.054403216507453</v>
      </c>
      <c r="Q91" s="50">
        <f>IFERROR(AVERAGE(INDEX(S:S,IFERROR(MATCH($B91-Annex!$B$4/60,$B:$B),2)):S91),IF(Data!$B$2="",0,"-"))</f>
        <v>14.082675826645515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0.19668460372859953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44.707028031675932</v>
      </c>
      <c r="T91" s="20">
        <v>101.943</v>
      </c>
      <c r="U91" s="20">
        <v>196.84899999999999</v>
      </c>
      <c r="V91" s="20">
        <v>53.938000000000002</v>
      </c>
      <c r="W91" s="20">
        <v>670.42</v>
      </c>
      <c r="X91" s="20">
        <v>516.54700000000003</v>
      </c>
      <c r="Y91" s="20">
        <v>406.66500000000002</v>
      </c>
      <c r="Z91" s="20">
        <v>363.26299999999998</v>
      </c>
      <c r="AA91" s="20">
        <v>323.44200000000001</v>
      </c>
      <c r="AB91" s="20">
        <v>273.20699999999999</v>
      </c>
      <c r="AC91" s="20">
        <v>236.5</v>
      </c>
      <c r="AD91" s="20">
        <v>167.53100000000001</v>
      </c>
      <c r="AE91" s="20">
        <v>9.8999999999999993E+37</v>
      </c>
      <c r="AF91" s="20">
        <v>-50.735999999999997</v>
      </c>
      <c r="AG91" s="20">
        <v>110.25</v>
      </c>
      <c r="AH91" s="20">
        <v>37.454000000000001</v>
      </c>
      <c r="AI91" s="20">
        <v>89.49</v>
      </c>
    </row>
    <row r="92" spans="1:35" x14ac:dyDescent="0.3">
      <c r="A92" s="5">
        <v>91</v>
      </c>
      <c r="B92" s="19">
        <v>8.3880000002682209</v>
      </c>
      <c r="C92" s="20">
        <v>433.450129</v>
      </c>
      <c r="D92" s="20">
        <v>416.72089799999998</v>
      </c>
      <c r="E92" s="20">
        <v>752.48329999999999</v>
      </c>
      <c r="F92" s="49">
        <f>IFERROR(SUM(C92:E92),IF(Data!$B$2="",0,"-"))</f>
        <v>1602.654327</v>
      </c>
      <c r="G92" s="50">
        <f>IFERROR(F92-Annex!$B$10,IF(Data!$B$2="",0,"-"))</f>
        <v>296.49632700000006</v>
      </c>
      <c r="H92" s="50">
        <f>IFERROR(-14000*(G92-INDEX(G:G,IFERROR(MATCH($B92-Annex!$B$11/60,$B:$B),2)))/(60*($B92-INDEX($B:$B,IFERROR(MATCH($B92-Annex!$B$11/60,$B:$B),2)))),IF(Data!$B$2="",0,"-"))</f>
        <v>213.92085460372087</v>
      </c>
      <c r="I92" s="50">
        <f>IFERROR(AVERAGE(INDEX(K:K,IFERROR(MATCH($B92-Annex!$B$4/60,$B:$B),2)):K92),IF(Data!$B$2="",0,"-"))</f>
        <v>5.4469376790117275E+141</v>
      </c>
      <c r="J92" s="50">
        <f>IFERROR(AVERAGE(INDEX(L:L,IFERROR(MATCH($B92-Annex!$B$4/60,$B:$B),2)):L92),IF(Data!$B$2="",0,"-"))</f>
        <v>15.925279176455943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5.4469376790117275E+141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-15.712105185090795</v>
      </c>
      <c r="M92" s="20">
        <v>9.8999999999999993E+37</v>
      </c>
      <c r="N92" s="20">
        <v>12.615</v>
      </c>
      <c r="O92" s="20">
        <v>43.594999999999999</v>
      </c>
      <c r="P92" s="50">
        <f>IFERROR(AVERAGE(INDEX(R:R,IFERROR(MATCH($B92-Annex!$B$4/60,$B:$B),2)):R92),IF(Data!$B$2="",0,"-"))</f>
        <v>9.6023429208126458</v>
      </c>
      <c r="Q92" s="50">
        <f>IFERROR(AVERAGE(INDEX(S:S,IFERROR(MATCH($B92-Annex!$B$4/60,$B:$B),2)):S92),IF(Data!$B$2="",0,"-"))</f>
        <v>11.215014309157144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-3.1999100829550979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-2.5100204271808568</v>
      </c>
      <c r="T92" s="20">
        <v>146.24600000000001</v>
      </c>
      <c r="U92" s="20">
        <v>163.12299999999999</v>
      </c>
      <c r="V92" s="20">
        <v>84.936999999999998</v>
      </c>
      <c r="W92" s="20">
        <v>680.09500000000003</v>
      </c>
      <c r="X92" s="20">
        <v>537.16099999999994</v>
      </c>
      <c r="Y92" s="20">
        <v>423.298</v>
      </c>
      <c r="Z92" s="20">
        <v>373.77699999999999</v>
      </c>
      <c r="AA92" s="20">
        <v>322.71100000000001</v>
      </c>
      <c r="AB92" s="20">
        <v>264.50200000000001</v>
      </c>
      <c r="AC92" s="20">
        <v>239.26400000000001</v>
      </c>
      <c r="AD92" s="20">
        <v>219.63900000000001</v>
      </c>
      <c r="AE92" s="20">
        <v>9.8999999999999993E+37</v>
      </c>
      <c r="AF92" s="20">
        <v>-9.0779999999999994</v>
      </c>
      <c r="AG92" s="20">
        <v>38.219000000000001</v>
      </c>
      <c r="AH92" s="20">
        <v>-7.6529999999999996</v>
      </c>
      <c r="AI92" s="20">
        <v>105.008</v>
      </c>
    </row>
    <row r="93" spans="1:35" x14ac:dyDescent="0.3">
      <c r="A93" s="5">
        <v>92</v>
      </c>
      <c r="B93" s="19">
        <v>8.4856666694395244</v>
      </c>
      <c r="C93" s="20">
        <v>433.44928399999998</v>
      </c>
      <c r="D93" s="20">
        <v>416.69481200000001</v>
      </c>
      <c r="E93" s="20">
        <v>752.58264899999995</v>
      </c>
      <c r="F93" s="49">
        <f>IFERROR(SUM(C93:E93),IF(Data!$B$2="",0,"-"))</f>
        <v>1602.7267449999999</v>
      </c>
      <c r="G93" s="50">
        <f>IFERROR(F93-Annex!$B$10,IF(Data!$B$2="",0,"-"))</f>
        <v>296.56874500000004</v>
      </c>
      <c r="H93" s="50">
        <f>IFERROR(-14000*(G93-INDEX(G:G,IFERROR(MATCH($B93-Annex!$B$11/60,$B:$B),2)))/(60*($B93-INDEX($B:$B,IFERROR(MATCH($B93-Annex!$B$11/60,$B:$B),2)))),IF(Data!$B$2="",0,"-"))</f>
        <v>201.97591327727937</v>
      </c>
      <c r="I93" s="50">
        <f>IFERROR(AVERAGE(INDEX(K:K,IFERROR(MATCH($B93-Annex!$B$4/60,$B:$B),2)):K93),IF(Data!$B$2="",0,"-"))</f>
        <v>5.4469376790117275E+141</v>
      </c>
      <c r="J93" s="50">
        <f>IFERROR(AVERAGE(INDEX(L:L,IFERROR(MATCH($B93-Annex!$B$4/60,$B:$B),2)):L93),IF(Data!$B$2="",0,"-"))</f>
        <v>3.5377831030361913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5.4469376790117275E+141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-29.869703623103682</v>
      </c>
      <c r="M93" s="20">
        <v>9.8999999999999993E+37</v>
      </c>
      <c r="N93" s="20">
        <v>-31.129000000000001</v>
      </c>
      <c r="O93" s="20">
        <v>42.758000000000003</v>
      </c>
      <c r="P93" s="50">
        <f>IFERROR(AVERAGE(INDEX(R:R,IFERROR(MATCH($B93-Annex!$B$4/60,$B:$B),2)):R93),IF(Data!$B$2="",0,"-"))</f>
        <v>2.1102328178833618</v>
      </c>
      <c r="Q93" s="50">
        <f>IFERROR(AVERAGE(INDEX(S:S,IFERROR(MATCH($B93-Annex!$B$4/60,$B:$B),2)):S93),IF(Data!$B$2="",0,"-"))</f>
        <v>16.794863858932725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16.09465863431754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-3.3446372545680152</v>
      </c>
      <c r="T93" s="20">
        <v>124.95</v>
      </c>
      <c r="U93" s="20">
        <v>171.876</v>
      </c>
      <c r="V93" s="20">
        <v>59.176000000000002</v>
      </c>
      <c r="W93" s="20">
        <v>710.40499999999997</v>
      </c>
      <c r="X93" s="20">
        <v>557.774</v>
      </c>
      <c r="Y93" s="20">
        <v>433.29599999999999</v>
      </c>
      <c r="Z93" s="20">
        <v>368.16</v>
      </c>
      <c r="AA93" s="20">
        <v>317.08199999999999</v>
      </c>
      <c r="AB93" s="20">
        <v>260.30599999999998</v>
      </c>
      <c r="AC93" s="20">
        <v>236.73699999999999</v>
      </c>
      <c r="AD93" s="20">
        <v>220.178</v>
      </c>
      <c r="AE93" s="20">
        <v>9.8999999999999993E+37</v>
      </c>
      <c r="AF93" s="20">
        <v>-45.152999999999999</v>
      </c>
      <c r="AG93" s="20">
        <v>179.41</v>
      </c>
      <c r="AH93" s="20">
        <v>-54.506</v>
      </c>
      <c r="AI93" s="20">
        <v>107.392</v>
      </c>
    </row>
    <row r="94" spans="1:35" x14ac:dyDescent="0.3">
      <c r="A94" s="5">
        <v>93</v>
      </c>
      <c r="B94" s="19">
        <v>8.5833333386108279</v>
      </c>
      <c r="C94" s="20">
        <v>433.37193300000001</v>
      </c>
      <c r="D94" s="20">
        <v>416.66788000000003</v>
      </c>
      <c r="E94" s="20">
        <v>752.514456</v>
      </c>
      <c r="F94" s="49">
        <f>IFERROR(SUM(C94:E94),IF(Data!$B$2="",0,"-"))</f>
        <v>1602.5542690000002</v>
      </c>
      <c r="G94" s="50">
        <f>IFERROR(F94-Annex!$B$10,IF(Data!$B$2="",0,"-"))</f>
        <v>296.3962690000003</v>
      </c>
      <c r="H94" s="50">
        <f>IFERROR(-14000*(G94-INDEX(G:G,IFERROR(MATCH($B94-Annex!$B$11/60,$B:$B),2)))/(60*($B94-INDEX($B:$B,IFERROR(MATCH($B94-Annex!$B$11/60,$B:$B),2)))),IF(Data!$B$2="",0,"-"))</f>
        <v>211.14130887883266</v>
      </c>
      <c r="I94" s="50">
        <f>IFERROR(AVERAGE(INDEX(K:K,IFERROR(MATCH($B94-Annex!$B$4/60,$B:$B),2)):K94),IF(Data!$B$2="",0,"-"))</f>
        <v>5.4469376790117275E+141</v>
      </c>
      <c r="J94" s="50">
        <f>IFERROR(AVERAGE(INDEX(L:L,IFERROR(MATCH($B94-Annex!$B$4/60,$B:$B),2)):L94),IF(Data!$B$2="",0,"-"))</f>
        <v>-5.6637521740383745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5.4469376790117275E+141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-19.753284360959398</v>
      </c>
      <c r="M94" s="20">
        <v>9.8999999999999993E+37</v>
      </c>
      <c r="N94" s="20">
        <v>-16.568999999999999</v>
      </c>
      <c r="O94" s="20">
        <v>106.56</v>
      </c>
      <c r="P94" s="50">
        <f>IFERROR(AVERAGE(INDEX(R:R,IFERROR(MATCH($B94-Annex!$B$4/60,$B:$B),2)):R94),IF(Data!$B$2="",0,"-"))</f>
        <v>-10.969266609980764</v>
      </c>
      <c r="Q94" s="50">
        <f>IFERROR(AVERAGE(INDEX(S:S,IFERROR(MATCH($B94-Annex!$B$4/60,$B:$B),2)):S94),IF(Data!$B$2="",0,"-"))</f>
        <v>20.177266269455249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-29.877037207067307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23.517142298795132</v>
      </c>
      <c r="T94" s="20">
        <v>77.477999999999994</v>
      </c>
      <c r="U94" s="20">
        <v>194.68299999999999</v>
      </c>
      <c r="V94" s="20">
        <v>76.221000000000004</v>
      </c>
      <c r="W94" s="20">
        <v>713.53200000000004</v>
      </c>
      <c r="X94" s="20">
        <v>558.23099999999999</v>
      </c>
      <c r="Y94" s="20">
        <v>422.96600000000001</v>
      </c>
      <c r="Z94" s="20">
        <v>341.15800000000002</v>
      </c>
      <c r="AA94" s="20">
        <v>292.33199999999999</v>
      </c>
      <c r="AB94" s="20">
        <v>252.18600000000001</v>
      </c>
      <c r="AC94" s="20">
        <v>229.96199999999999</v>
      </c>
      <c r="AD94" s="20">
        <v>155.911</v>
      </c>
      <c r="AE94" s="20">
        <v>9.8999999999999993E+37</v>
      </c>
      <c r="AF94" s="20">
        <v>-130.45400000000001</v>
      </c>
      <c r="AG94" s="20">
        <v>180.35900000000001</v>
      </c>
      <c r="AH94" s="20">
        <v>-51.015000000000001</v>
      </c>
      <c r="AI94" s="20">
        <v>97.400999999999996</v>
      </c>
    </row>
    <row r="95" spans="1:35" x14ac:dyDescent="0.3">
      <c r="A95" s="5">
        <v>94</v>
      </c>
      <c r="B95" s="19">
        <v>8.6811666714493185</v>
      </c>
      <c r="C95" s="20">
        <v>433.34503599999999</v>
      </c>
      <c r="D95" s="20">
        <v>416.64178299999998</v>
      </c>
      <c r="E95" s="20">
        <v>752.46056199999998</v>
      </c>
      <c r="F95" s="49">
        <f>IFERROR(SUM(C95:E95),IF(Data!$B$2="",0,"-"))</f>
        <v>1602.447381</v>
      </c>
      <c r="G95" s="50">
        <f>IFERROR(F95-Annex!$B$10,IF(Data!$B$2="",0,"-"))</f>
        <v>296.28938100000005</v>
      </c>
      <c r="H95" s="50">
        <f>IFERROR(-14000*(G95-INDEX(G:G,IFERROR(MATCH($B95-Annex!$B$11/60,$B:$B),2)))/(60*($B95-INDEX($B:$B,IFERROR(MATCH($B95-Annex!$B$11/60,$B:$B),2)))),IF(Data!$B$2="",0,"-"))</f>
        <v>201.31675343604925</v>
      </c>
      <c r="I95" s="50">
        <f>IFERROR(AVERAGE(INDEX(K:K,IFERROR(MATCH($B95-Annex!$B$4/60,$B:$B),2)):K95),IF(Data!$B$2="",0,"-"))</f>
        <v>5.4469376790117275E+141</v>
      </c>
      <c r="J95" s="50">
        <f>IFERROR(AVERAGE(INDEX(L:L,IFERROR(MATCH($B95-Annex!$B$4/60,$B:$B),2)):L95),IF(Data!$B$2="",0,"-"))</f>
        <v>-6.3763912245695389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5.4469376790117275E+141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-18.242731035609189</v>
      </c>
      <c r="M95" s="20">
        <v>9.8999999999999993E+37</v>
      </c>
      <c r="N95" s="20">
        <v>-44.930999999999997</v>
      </c>
      <c r="O95" s="20">
        <v>172.29900000000001</v>
      </c>
      <c r="P95" s="50">
        <f>IFERROR(AVERAGE(INDEX(R:R,IFERROR(MATCH($B95-Annex!$B$4/60,$B:$B),2)):R95),IF(Data!$B$2="",0,"-"))</f>
        <v>-16.727878870378998</v>
      </c>
      <c r="Q95" s="50">
        <f>IFERROR(AVERAGE(INDEX(S:S,IFERROR(MATCH($B95-Annex!$B$4/60,$B:$B),2)):S95),IF(Data!$B$2="",0,"-"))</f>
        <v>22.423596777949275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-47.089145884388749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26.138939593608747</v>
      </c>
      <c r="T95" s="20">
        <v>23.24</v>
      </c>
      <c r="U95" s="20">
        <v>205.24600000000001</v>
      </c>
      <c r="V95" s="20">
        <v>58.872999999999998</v>
      </c>
      <c r="W95" s="20">
        <v>716.11900000000003</v>
      </c>
      <c r="X95" s="20">
        <v>544.25699999999995</v>
      </c>
      <c r="Y95" s="20">
        <v>406.19499999999999</v>
      </c>
      <c r="Z95" s="20">
        <v>335.44099999999997</v>
      </c>
      <c r="AA95" s="20">
        <v>301.90699999999998</v>
      </c>
      <c r="AB95" s="20">
        <v>249.929</v>
      </c>
      <c r="AC95" s="20">
        <v>229.17</v>
      </c>
      <c r="AD95" s="20">
        <v>94.41</v>
      </c>
      <c r="AE95" s="20">
        <v>9.8999999999999993E+37</v>
      </c>
      <c r="AF95" s="20">
        <v>-97.614999999999995</v>
      </c>
      <c r="AG95" s="20">
        <v>39.953000000000003</v>
      </c>
      <c r="AH95" s="20">
        <v>101.586</v>
      </c>
      <c r="AI95" s="20">
        <v>14.554</v>
      </c>
    </row>
    <row r="96" spans="1:35" x14ac:dyDescent="0.3">
      <c r="A96" s="5">
        <v>95</v>
      </c>
      <c r="B96" s="19">
        <v>8.778833340620622</v>
      </c>
      <c r="C96" s="20">
        <v>433.317295</v>
      </c>
      <c r="D96" s="20">
        <v>416.58036099999998</v>
      </c>
      <c r="E96" s="20">
        <v>752.40583300000003</v>
      </c>
      <c r="F96" s="49">
        <f>IFERROR(SUM(C96:E96),IF(Data!$B$2="",0,"-"))</f>
        <v>1602.3034889999999</v>
      </c>
      <c r="G96" s="50">
        <f>IFERROR(F96-Annex!$B$10,IF(Data!$B$2="",0,"-"))</f>
        <v>296.145489</v>
      </c>
      <c r="H96" s="50">
        <f>IFERROR(-14000*(G96-INDEX(G:G,IFERROR(MATCH($B96-Annex!$B$11/60,$B:$B),2)))/(60*($B96-INDEX($B:$B,IFERROR(MATCH($B96-Annex!$B$11/60,$B:$B),2)))),IF(Data!$B$2="",0,"-"))</f>
        <v>230.82616703891645</v>
      </c>
      <c r="I96" s="50">
        <f>IFERROR(AVERAGE(INDEX(K:K,IFERROR(MATCH($B96-Annex!$B$4/60,$B:$B),2)):K96),IF(Data!$B$2="",0,"-"))</f>
        <v>5.4469376790117275E+141</v>
      </c>
      <c r="J96" s="50">
        <f>IFERROR(AVERAGE(INDEX(L:L,IFERROR(MATCH($B96-Annex!$B$4/60,$B:$B),2)):L96),IF(Data!$B$2="",0,"-"))</f>
        <v>-3.0936174222520072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5.4469376790117275E+141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-13.421307458056729</v>
      </c>
      <c r="M96" s="20">
        <v>9.8999999999999993E+37</v>
      </c>
      <c r="N96" s="20">
        <v>-29.318000000000001</v>
      </c>
      <c r="O96" s="20">
        <v>111.405</v>
      </c>
      <c r="P96" s="50">
        <f>IFERROR(AVERAGE(INDEX(R:R,IFERROR(MATCH($B96-Annex!$B$4/60,$B:$B),2)):R96),IF(Data!$B$2="",0,"-"))</f>
        <v>-12.020975558289289</v>
      </c>
      <c r="Q96" s="50">
        <f>IFERROR(AVERAGE(INDEX(S:S,IFERROR(MATCH($B96-Annex!$B$4/60,$B:$B),2)):S96),IF(Data!$B$2="",0,"-"))</f>
        <v>23.841576158110023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-17.042455669955899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22.358023690042437</v>
      </c>
      <c r="T96" s="20">
        <v>38.777000000000001</v>
      </c>
      <c r="U96" s="20">
        <v>215.73599999999999</v>
      </c>
      <c r="V96" s="20">
        <v>43.360999999999997</v>
      </c>
      <c r="W96" s="20">
        <v>705.41099999999994</v>
      </c>
      <c r="X96" s="20">
        <v>575.73099999999999</v>
      </c>
      <c r="Y96" s="20">
        <v>449.97699999999998</v>
      </c>
      <c r="Z96" s="20">
        <v>368.1</v>
      </c>
      <c r="AA96" s="20">
        <v>310.786</v>
      </c>
      <c r="AB96" s="20">
        <v>255.95099999999999</v>
      </c>
      <c r="AC96" s="20">
        <v>221.874</v>
      </c>
      <c r="AD96" s="20">
        <v>155.161</v>
      </c>
      <c r="AE96" s="20">
        <v>9.8999999999999993E+37</v>
      </c>
      <c r="AF96" s="20">
        <v>-162.98699999999999</v>
      </c>
      <c r="AG96" s="20">
        <v>90.582999999999998</v>
      </c>
      <c r="AH96" s="20">
        <v>55.978999999999999</v>
      </c>
      <c r="AI96" s="20">
        <v>-25.347000000000001</v>
      </c>
    </row>
    <row r="97" spans="1:35" x14ac:dyDescent="0.3">
      <c r="A97" s="5">
        <v>96</v>
      </c>
      <c r="B97" s="19">
        <v>8.8761666719801724</v>
      </c>
      <c r="C97" s="20">
        <v>433.290389</v>
      </c>
      <c r="D97" s="20">
        <v>416.624956</v>
      </c>
      <c r="E97" s="20">
        <v>752.37636899999995</v>
      </c>
      <c r="F97" s="49">
        <f>IFERROR(SUM(C97:E97),IF(Data!$B$2="",0,"-"))</f>
        <v>1602.291714</v>
      </c>
      <c r="G97" s="50">
        <f>IFERROR(F97-Annex!$B$10,IF(Data!$B$2="",0,"-"))</f>
        <v>296.13371400000005</v>
      </c>
      <c r="H97" s="50">
        <f>IFERROR(-14000*(G97-INDEX(G:G,IFERROR(MATCH($B97-Annex!$B$11/60,$B:$B),2)))/(60*($B97-INDEX($B:$B,IFERROR(MATCH($B97-Annex!$B$11/60,$B:$B),2)))),IF(Data!$B$2="",0,"-"))</f>
        <v>190.7379083676596</v>
      </c>
      <c r="I97" s="50">
        <f>IFERROR(AVERAGE(INDEX(K:K,IFERROR(MATCH($B97-Annex!$B$4/60,$B:$B),2)):K97),IF(Data!$B$2="",0,"-"))</f>
        <v>5.4469376790117275E+141</v>
      </c>
      <c r="J97" s="50">
        <f>IFERROR(AVERAGE(INDEX(L:L,IFERROR(MATCH($B97-Annex!$B$4/60,$B:$B),2)):L97),IF(Data!$B$2="",0,"-"))</f>
        <v>-12.309075417116704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5.4469376790117275E+141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-18.623295963221945</v>
      </c>
      <c r="M97" s="20">
        <v>9.8999999999999993E+37</v>
      </c>
      <c r="N97" s="20">
        <v>-65.263000000000005</v>
      </c>
      <c r="O97" s="20">
        <v>105.508</v>
      </c>
      <c r="P97" s="50">
        <f>IFERROR(AVERAGE(INDEX(R:R,IFERROR(MATCH($B97-Annex!$B$4/60,$B:$B),2)):R97),IF(Data!$B$2="",0,"-"))</f>
        <v>-8.8586199543172661</v>
      </c>
      <c r="Q97" s="50">
        <f>IFERROR(AVERAGE(INDEX(S:S,IFERROR(MATCH($B97-Annex!$B$4/60,$B:$B),2)):S97),IF(Data!$B$2="",0,"-"))</f>
        <v>14.442593818187717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18.90686592610006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-9.7683192050593739</v>
      </c>
      <c r="T97" s="20">
        <v>66.671999999999997</v>
      </c>
      <c r="U97" s="20">
        <v>168.83</v>
      </c>
      <c r="V97" s="20">
        <v>90.459000000000003</v>
      </c>
      <c r="W97" s="20">
        <v>708.35400000000004</v>
      </c>
      <c r="X97" s="20">
        <v>552.75400000000002</v>
      </c>
      <c r="Y97" s="20">
        <v>448.86700000000002</v>
      </c>
      <c r="Z97" s="20">
        <v>368.22300000000001</v>
      </c>
      <c r="AA97" s="20">
        <v>296.584</v>
      </c>
      <c r="AB97" s="20">
        <v>235.79900000000001</v>
      </c>
      <c r="AC97" s="20">
        <v>220.66499999999999</v>
      </c>
      <c r="AD97" s="20">
        <v>160.00399999999999</v>
      </c>
      <c r="AE97" s="20">
        <v>9.8999999999999993E+37</v>
      </c>
      <c r="AF97" s="20">
        <v>-188.46299999999999</v>
      </c>
      <c r="AG97" s="20">
        <v>140.15199999999999</v>
      </c>
      <c r="AH97" s="20">
        <v>68.409000000000006</v>
      </c>
      <c r="AI97" s="20">
        <v>31.707999999999998</v>
      </c>
    </row>
    <row r="98" spans="1:35" x14ac:dyDescent="0.3">
      <c r="A98" s="5">
        <v>97</v>
      </c>
      <c r="B98" s="19">
        <v>8.9613333356101066</v>
      </c>
      <c r="C98" s="20">
        <v>433.364372</v>
      </c>
      <c r="D98" s="20">
        <v>416.564369</v>
      </c>
      <c r="E98" s="20">
        <v>752.33090400000003</v>
      </c>
      <c r="F98" s="49">
        <f>IFERROR(SUM(C98:E98),IF(Data!$B$2="",0,"-"))</f>
        <v>1602.2596450000001</v>
      </c>
      <c r="G98" s="50">
        <f>IFERROR(F98-Annex!$B$10,IF(Data!$B$2="",0,"-"))</f>
        <v>296.10164500000019</v>
      </c>
      <c r="H98" s="50">
        <f>IFERROR(-14000*(G98-INDEX(G:G,IFERROR(MATCH($B98-Annex!$B$11/60,$B:$B),2)))/(60*($B98-INDEX($B:$B,IFERROR(MATCH($B98-Annex!$B$11/60,$B:$B),2)))),IF(Data!$B$2="",0,"-"))</f>
        <v>182.47281995676812</v>
      </c>
      <c r="I98" s="50">
        <f>IFERROR(AVERAGE(INDEX(K:K,IFERROR(MATCH($B98-Annex!$B$4/60,$B:$B),2)):K98),IF(Data!$B$2="",0,"-"))</f>
        <v>5.4469376790117275E+141</v>
      </c>
      <c r="J98" s="50">
        <f>IFERROR(AVERAGE(INDEX(L:L,IFERROR(MATCH($B98-Annex!$B$4/60,$B:$B),2)):L98),IF(Data!$B$2="",0,"-"))</f>
        <v>-15.701247062724255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5.4469376790117275E+141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5.7136981869719596</v>
      </c>
      <c r="M98" s="20">
        <v>9.8999999999999993E+37</v>
      </c>
      <c r="N98" s="20">
        <v>-6.7779999999999996</v>
      </c>
      <c r="O98" s="20">
        <v>88.841999999999999</v>
      </c>
      <c r="P98" s="50">
        <f>IFERROR(AVERAGE(INDEX(R:R,IFERROR(MATCH($B98-Annex!$B$4/60,$B:$B),2)):R98),IF(Data!$B$2="",0,"-"))</f>
        <v>-1.5538925819098048</v>
      </c>
      <c r="Q98" s="50">
        <f>IFERROR(AVERAGE(INDEX(S:S,IFERROR(MATCH($B98-Annex!$B$4/60,$B:$B),2)):S98),IF(Data!$B$2="",0,"-"))</f>
        <v>-0.56057850275196686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51.32977621058081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-60.315178214901842</v>
      </c>
      <c r="T98" s="20">
        <v>137.79900000000001</v>
      </c>
      <c r="U98" s="20">
        <v>88.966999999999999</v>
      </c>
      <c r="V98" s="20">
        <v>98.043000000000006</v>
      </c>
      <c r="W98" s="20">
        <v>697.87900000000002</v>
      </c>
      <c r="X98" s="20">
        <v>557.67999999999995</v>
      </c>
      <c r="Y98" s="20">
        <v>443.04199999999997</v>
      </c>
      <c r="Z98" s="20">
        <v>363.238</v>
      </c>
      <c r="AA98" s="20">
        <v>298.30799999999999</v>
      </c>
      <c r="AB98" s="20">
        <v>235.50800000000001</v>
      </c>
      <c r="AC98" s="20">
        <v>221.26900000000001</v>
      </c>
      <c r="AD98" s="20">
        <v>213.91800000000001</v>
      </c>
      <c r="AE98" s="20">
        <v>9.8999999999999993E+37</v>
      </c>
      <c r="AF98" s="20">
        <v>-100.751</v>
      </c>
      <c r="AG98" s="20">
        <v>145.91800000000001</v>
      </c>
      <c r="AH98" s="20">
        <v>-56.57</v>
      </c>
      <c r="AI98" s="20">
        <v>144.38499999999999</v>
      </c>
    </row>
    <row r="99" spans="1:35" x14ac:dyDescent="0.3">
      <c r="A99" s="5">
        <v>98</v>
      </c>
      <c r="B99" s="19">
        <v>9.0590000047814101</v>
      </c>
      <c r="C99" s="20">
        <v>433.293747</v>
      </c>
      <c r="D99" s="20">
        <v>416.58792899999997</v>
      </c>
      <c r="E99" s="20">
        <v>752.24165500000004</v>
      </c>
      <c r="F99" s="49">
        <f>IFERROR(SUM(C99:E99),IF(Data!$B$2="",0,"-"))</f>
        <v>1602.123331</v>
      </c>
      <c r="G99" s="50">
        <f>IFERROR(F99-Annex!$B$10,IF(Data!$B$2="",0,"-"))</f>
        <v>295.96533100000011</v>
      </c>
      <c r="H99" s="50">
        <f>IFERROR(-14000*(G99-INDEX(G:G,IFERROR(MATCH($B99-Annex!$B$11/60,$B:$B),2)))/(60*($B99-INDEX($B:$B,IFERROR(MATCH($B99-Annex!$B$11/60,$B:$B),2)))),IF(Data!$B$2="",0,"-"))</f>
        <v>206.80724413745739</v>
      </c>
      <c r="I99" s="50">
        <f>IFERROR(AVERAGE(INDEX(K:K,IFERROR(MATCH($B99-Annex!$B$4/60,$B:$B),2)):K99),IF(Data!$B$2="",0,"-"))</f>
        <v>5.4469376790117275E+141</v>
      </c>
      <c r="J99" s="50">
        <f>IFERROR(AVERAGE(INDEX(L:L,IFERROR(MATCH($B99-Annex!$B$4/60,$B:$B),2)):L99),IF(Data!$B$2="",0,"-"))</f>
        <v>-11.460073978392316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5.4469376790117275E+141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13.97610640523278</v>
      </c>
      <c r="M99" s="20">
        <v>9.8999999999999993E+37</v>
      </c>
      <c r="N99" s="20">
        <v>-22.082999999999998</v>
      </c>
      <c r="O99" s="20">
        <v>100.836</v>
      </c>
      <c r="P99" s="50">
        <f>IFERROR(AVERAGE(INDEX(R:R,IFERROR(MATCH($B99-Annex!$B$4/60,$B:$B),2)):R99),IF(Data!$B$2="",0,"-"))</f>
        <v>5.0356845690723802</v>
      </c>
      <c r="Q99" s="50">
        <f>IFERROR(AVERAGE(INDEX(S:S,IFERROR(MATCH($B99-Annex!$B$4/60,$B:$B),2)):S99),IF(Data!$B$2="",0,"-"))</f>
        <v>-6.50388535901571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42.927129973920209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-44.113168421027048</v>
      </c>
      <c r="T99" s="20">
        <v>151.16999999999999</v>
      </c>
      <c r="U99" s="20">
        <v>81.596999999999994</v>
      </c>
      <c r="V99" s="20">
        <v>139.613</v>
      </c>
      <c r="W99" s="20">
        <v>681.15499999999997</v>
      </c>
      <c r="X99" s="20">
        <v>553.66</v>
      </c>
      <c r="Y99" s="20">
        <v>450.38299999999998</v>
      </c>
      <c r="Z99" s="20">
        <v>374.24099999999999</v>
      </c>
      <c r="AA99" s="20">
        <v>303.50700000000001</v>
      </c>
      <c r="AB99" s="20">
        <v>246.21100000000001</v>
      </c>
      <c r="AC99" s="20">
        <v>222.15700000000001</v>
      </c>
      <c r="AD99" s="20">
        <v>245.15899999999999</v>
      </c>
      <c r="AE99" s="20">
        <v>9.8999999999999993E+37</v>
      </c>
      <c r="AF99" s="20">
        <v>-66.302999999999997</v>
      </c>
      <c r="AG99" s="20">
        <v>86.186000000000007</v>
      </c>
      <c r="AH99" s="20">
        <v>6.8490000000000002</v>
      </c>
      <c r="AI99" s="20">
        <v>108.60599999999999</v>
      </c>
    </row>
    <row r="100" spans="1:35" x14ac:dyDescent="0.3">
      <c r="A100" s="5">
        <v>99</v>
      </c>
      <c r="B100" s="19">
        <v>9.1568333376199007</v>
      </c>
      <c r="C100" s="20">
        <v>433.206321</v>
      </c>
      <c r="D100" s="20">
        <v>416.52397100000002</v>
      </c>
      <c r="E100" s="20">
        <v>752.145669</v>
      </c>
      <c r="F100" s="49">
        <f>IFERROR(SUM(C100:E100),IF(Data!$B$2="",0,"-"))</f>
        <v>1601.875961</v>
      </c>
      <c r="G100" s="50">
        <f>IFERROR(F100-Annex!$B$10,IF(Data!$B$2="",0,"-"))</f>
        <v>295.71796100000006</v>
      </c>
      <c r="H100" s="50">
        <f>IFERROR(-14000*(G100-INDEX(G:G,IFERROR(MATCH($B100-Annex!$B$11/60,$B:$B),2)))/(60*($B100-INDEX($B:$B,IFERROR(MATCH($B100-Annex!$B$11/60,$B:$B),2)))),IF(Data!$B$2="",0,"-"))</f>
        <v>243.59355179101243</v>
      </c>
      <c r="I100" s="50">
        <f>IFERROR(AVERAGE(INDEX(K:K,IFERROR(MATCH($B100-Annex!$B$4/60,$B:$B),2)):K100),IF(Data!$B$2="",0,"-"))</f>
        <v>5.4469376790117275E+141</v>
      </c>
      <c r="J100" s="50">
        <f>IFERROR(AVERAGE(INDEX(L:L,IFERROR(MATCH($B100-Annex!$B$4/60,$B:$B),2)):L100),IF(Data!$B$2="",0,"-"))</f>
        <v>-7.2884560705895236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5.4469376790117275E+141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-0.66837826848414383</v>
      </c>
      <c r="M100" s="20">
        <v>9.8999999999999993E+37</v>
      </c>
      <c r="N100" s="20">
        <v>-1.44</v>
      </c>
      <c r="O100" s="20">
        <v>58.41</v>
      </c>
      <c r="P100" s="50">
        <f>IFERROR(AVERAGE(INDEX(R:R,IFERROR(MATCH($B100-Annex!$B$4/60,$B:$B),2)):R100),IF(Data!$B$2="",0,"-"))</f>
        <v>4.2661940156656781</v>
      </c>
      <c r="Q100" s="50">
        <f>IFERROR(AVERAGE(INDEX(S:S,IFERROR(MATCH($B100-Annex!$B$4/60,$B:$B),2)):S100),IF(Data!$B$2="",0,"-"))</f>
        <v>-3.1544798487280761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10.708224760470618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20.101201317445408</v>
      </c>
      <c r="T100" s="20">
        <v>142.24</v>
      </c>
      <c r="U100" s="20">
        <v>118.214</v>
      </c>
      <c r="V100" s="20">
        <v>17.221</v>
      </c>
      <c r="W100" s="20">
        <v>687.57299999999998</v>
      </c>
      <c r="X100" s="20">
        <v>562.096</v>
      </c>
      <c r="Y100" s="20">
        <v>454.33600000000001</v>
      </c>
      <c r="Z100" s="20">
        <v>380.79300000000001</v>
      </c>
      <c r="AA100" s="20">
        <v>307.72899999999998</v>
      </c>
      <c r="AB100" s="20">
        <v>245.57599999999999</v>
      </c>
      <c r="AC100" s="20">
        <v>223.05500000000001</v>
      </c>
      <c r="AD100" s="20">
        <v>270.74900000000002</v>
      </c>
      <c r="AE100" s="20">
        <v>9.8999999999999993E+37</v>
      </c>
      <c r="AF100" s="20">
        <v>9.8999999999999993E+37</v>
      </c>
      <c r="AG100" s="20">
        <v>191.08099999999999</v>
      </c>
      <c r="AH100" s="20">
        <v>-28.605</v>
      </c>
      <c r="AI100" s="20">
        <v>74.653999999999996</v>
      </c>
    </row>
    <row r="101" spans="1:35" x14ac:dyDescent="0.3">
      <c r="A101" s="5">
        <v>100</v>
      </c>
      <c r="B101" s="19">
        <v>9.2545000067912042</v>
      </c>
      <c r="C101" s="20">
        <v>433.18529599999999</v>
      </c>
      <c r="D101" s="20">
        <v>416.486109</v>
      </c>
      <c r="E101" s="20">
        <v>752.13304200000005</v>
      </c>
      <c r="F101" s="49">
        <f>IFERROR(SUM(C101:E101),IF(Data!$B$2="",0,"-"))</f>
        <v>1601.804447</v>
      </c>
      <c r="G101" s="50">
        <f>IFERROR(F101-Annex!$B$10,IF(Data!$B$2="",0,"-"))</f>
        <v>295.64644700000008</v>
      </c>
      <c r="H101" s="50">
        <f>IFERROR(-14000*(G101-INDEX(G:G,IFERROR(MATCH($B101-Annex!$B$11/60,$B:$B),2)))/(60*($B101-INDEX($B:$B,IFERROR(MATCH($B101-Annex!$B$11/60,$B:$B),2)))),IF(Data!$B$2="",0,"-"))</f>
        <v>244.40355451499559</v>
      </c>
      <c r="I101" s="50">
        <f>IFERROR(AVERAGE(INDEX(K:K,IFERROR(MATCH($B101-Annex!$B$4/60,$B:$B),2)):K101),IF(Data!$B$2="",0,"-"))</f>
        <v>5.4469376790117275E+141</v>
      </c>
      <c r="J101" s="50">
        <f>IFERROR(AVERAGE(INDEX(L:L,IFERROR(MATCH($B101-Annex!$B$4/60,$B:$B),2)):L101),IF(Data!$B$2="",0,"-"))</f>
        <v>-0.52177278243722369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5.4469376790117275E+141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27.6134986561067</v>
      </c>
      <c r="M101" s="20">
        <v>9.8999999999999993E+37</v>
      </c>
      <c r="N101" s="20">
        <v>37.103000000000002</v>
      </c>
      <c r="O101" s="20">
        <v>26.468</v>
      </c>
      <c r="P101" s="50">
        <f>IFERROR(AVERAGE(INDEX(R:R,IFERROR(MATCH($B101-Annex!$B$4/60,$B:$B),2)):R101),IF(Data!$B$2="",0,"-"))</f>
        <v>10.092682603946709</v>
      </c>
      <c r="Q101" s="50">
        <f>IFERROR(AVERAGE(INDEX(S:S,IFERROR(MATCH($B101-Annex!$B$4/60,$B:$B),2)):S101),IF(Data!$B$2="",0,"-"))</f>
        <v>-0.25321184329821833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10.90838291089991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43.82601833680414</v>
      </c>
      <c r="T101" s="20">
        <v>151.05000000000001</v>
      </c>
      <c r="U101" s="20">
        <v>154.46199999999999</v>
      </c>
      <c r="V101" s="20">
        <v>-11.19</v>
      </c>
      <c r="W101" s="20">
        <v>683.95</v>
      </c>
      <c r="X101" s="20">
        <v>563.22699999999998</v>
      </c>
      <c r="Y101" s="20">
        <v>458.79700000000003</v>
      </c>
      <c r="Z101" s="20">
        <v>384.36900000000003</v>
      </c>
      <c r="AA101" s="20">
        <v>301.32799999999997</v>
      </c>
      <c r="AB101" s="20">
        <v>242.809</v>
      </c>
      <c r="AC101" s="20">
        <v>216.26499999999999</v>
      </c>
      <c r="AD101" s="20">
        <v>242.447</v>
      </c>
      <c r="AE101" s="20">
        <v>9.8999999999999993E+37</v>
      </c>
      <c r="AF101" s="20">
        <v>9.8999999999999993E+37</v>
      </c>
      <c r="AG101" s="20">
        <v>252.89400000000001</v>
      </c>
      <c r="AH101" s="20">
        <v>-43.972999999999999</v>
      </c>
      <c r="AI101" s="20">
        <v>78.293000000000006</v>
      </c>
    </row>
    <row r="102" spans="1:35" x14ac:dyDescent="0.3">
      <c r="A102" s="5">
        <v>101</v>
      </c>
      <c r="B102" s="19">
        <v>9.3521666759625077</v>
      </c>
      <c r="C102" s="20">
        <v>433.194547</v>
      </c>
      <c r="D102" s="20">
        <v>416.42720300000002</v>
      </c>
      <c r="E102" s="20">
        <v>752.08673099999999</v>
      </c>
      <c r="F102" s="49">
        <f>IFERROR(SUM(C102:E102),IF(Data!$B$2="",0,"-"))</f>
        <v>1601.7084810000001</v>
      </c>
      <c r="G102" s="50">
        <f>IFERROR(F102-Annex!$B$10,IF(Data!$B$2="",0,"-"))</f>
        <v>295.55048100000022</v>
      </c>
      <c r="H102" s="50">
        <f>IFERROR(-14000*(G102-INDEX(G:G,IFERROR(MATCH($B102-Annex!$B$11/60,$B:$B),2)))/(60*($B102-INDEX($B:$B,IFERROR(MATCH($B102-Annex!$B$11/60,$B:$B),2)))),IF(Data!$B$2="",0,"-"))</f>
        <v>228.14311013975441</v>
      </c>
      <c r="I102" s="50">
        <f>IFERROR(AVERAGE(INDEX(K:K,IFERROR(MATCH($B102-Annex!$B$4/60,$B:$B),2)):K102),IF(Data!$B$2="",0,"-"))</f>
        <v>5.4469376790117275E+141</v>
      </c>
      <c r="J102" s="50">
        <f>IFERROR(AVERAGE(INDEX(L:L,IFERROR(MATCH($B102-Annex!$B$4/60,$B:$B),2)):L102),IF(Data!$B$2="",0,"-"))</f>
        <v>4.2808127144729999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5.4469376790117275E+141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15.375367442762377</v>
      </c>
      <c r="M102" s="20">
        <v>9.8999999999999993E+37</v>
      </c>
      <c r="N102" s="20">
        <v>35.573999999999998</v>
      </c>
      <c r="O102" s="20">
        <v>66.156000000000006</v>
      </c>
      <c r="P102" s="50">
        <f>IFERROR(AVERAGE(INDEX(R:R,IFERROR(MATCH($B102-Annex!$B$4/60,$B:$B),2)):R102),IF(Data!$B$2="",0,"-"))</f>
        <v>20.560160077456683</v>
      </c>
      <c r="Q102" s="50">
        <f>IFERROR(AVERAGE(INDEX(S:S,IFERROR(MATCH($B102-Annex!$B$4/60,$B:$B),2)):S102),IF(Data!$B$2="",0,"-"))</f>
        <v>1.1002752965190814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26.183196430181056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35.613349572329845</v>
      </c>
      <c r="T102" s="20">
        <v>175.749</v>
      </c>
      <c r="U102" s="20">
        <v>173.209</v>
      </c>
      <c r="V102" s="20">
        <v>18.056000000000001</v>
      </c>
      <c r="W102" s="20">
        <v>690.96900000000005</v>
      </c>
      <c r="X102" s="20">
        <v>564.97299999999996</v>
      </c>
      <c r="Y102" s="20">
        <v>460.85899999999998</v>
      </c>
      <c r="Z102" s="20">
        <v>375.61500000000001</v>
      </c>
      <c r="AA102" s="20">
        <v>315.15899999999999</v>
      </c>
      <c r="AB102" s="20">
        <v>256.61599999999999</v>
      </c>
      <c r="AC102" s="20">
        <v>227.91800000000001</v>
      </c>
      <c r="AD102" s="20">
        <v>237.22</v>
      </c>
      <c r="AE102" s="20">
        <v>9.8999999999999993E+37</v>
      </c>
      <c r="AF102" s="20">
        <v>9.8999999999999993E+37</v>
      </c>
      <c r="AG102" s="20">
        <v>216.32</v>
      </c>
      <c r="AH102" s="20">
        <v>-78.236000000000004</v>
      </c>
      <c r="AI102" s="20">
        <v>117.502</v>
      </c>
    </row>
    <row r="103" spans="1:35" x14ac:dyDescent="0.3">
      <c r="A103" s="5">
        <v>102</v>
      </c>
      <c r="B103" s="19">
        <v>9.4498333346564323</v>
      </c>
      <c r="C103" s="20">
        <v>433.07852500000001</v>
      </c>
      <c r="D103" s="20">
        <v>416.39522899999997</v>
      </c>
      <c r="E103" s="20">
        <v>752.02021000000002</v>
      </c>
      <c r="F103" s="49">
        <f>IFERROR(SUM(C103:E103),IF(Data!$B$2="",0,"-"))</f>
        <v>1601.493964</v>
      </c>
      <c r="G103" s="50">
        <f>IFERROR(F103-Annex!$B$10,IF(Data!$B$2="",0,"-"))</f>
        <v>295.3359640000001</v>
      </c>
      <c r="H103" s="50">
        <f>IFERROR(-14000*(G103-INDEX(G:G,IFERROR(MATCH($B103-Annex!$B$11/60,$B:$B),2)))/(60*($B103-INDEX($B:$B,IFERROR(MATCH($B103-Annex!$B$11/60,$B:$B),2)))),IF(Data!$B$2="",0,"-"))</f>
        <v>254.98480589955713</v>
      </c>
      <c r="I103" s="50">
        <f>IFERROR(AVERAGE(INDEX(K:K,IFERROR(MATCH($B103-Annex!$B$4/60,$B:$B),2)):K103),IF(Data!$B$2="",0,"-"))</f>
        <v>5.4469376790117275E+141</v>
      </c>
      <c r="J103" s="50">
        <f>IFERROR(AVERAGE(INDEX(L:L,IFERROR(MATCH($B103-Annex!$B$4/60,$B:$B),2)):L103),IF(Data!$B$2="",0,"-"))</f>
        <v>9.4062966992989434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5.4469376790117275E+141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22.457080435724869</v>
      </c>
      <c r="M103" s="20">
        <v>9.8999999999999993E+37</v>
      </c>
      <c r="N103" s="20">
        <v>75.266000000000005</v>
      </c>
      <c r="O103" s="20">
        <v>-5.2009999999999996</v>
      </c>
      <c r="P103" s="50">
        <f>IFERROR(AVERAGE(INDEX(R:R,IFERROR(MATCH($B103-Annex!$B$4/60,$B:$B),2)):R103),IF(Data!$B$2="",0,"-"))</f>
        <v>31.032507839578518</v>
      </c>
      <c r="Q103" s="50">
        <f>IFERROR(AVERAGE(INDEX(S:S,IFERROR(MATCH($B103-Annex!$B$4/60,$B:$B),2)):S103),IF(Data!$B$2="",0,"-"))</f>
        <v>-4.2130115880886168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56.263978664896925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-14.834984502211441</v>
      </c>
      <c r="T103" s="20">
        <v>240.72300000000001</v>
      </c>
      <c r="U103" s="20">
        <v>108.205</v>
      </c>
      <c r="V103" s="20">
        <v>24.887</v>
      </c>
      <c r="W103" s="20">
        <v>706.66200000000003</v>
      </c>
      <c r="X103" s="20">
        <v>590.61199999999997</v>
      </c>
      <c r="Y103" s="20">
        <v>496.548</v>
      </c>
      <c r="Z103" s="20">
        <v>421.47300000000001</v>
      </c>
      <c r="AA103" s="20">
        <v>337.70600000000002</v>
      </c>
      <c r="AB103" s="20">
        <v>269.55700000000002</v>
      </c>
      <c r="AC103" s="20">
        <v>228.56</v>
      </c>
      <c r="AD103" s="20">
        <v>282.76499999999999</v>
      </c>
      <c r="AE103" s="20">
        <v>9.8999999999999993E+37</v>
      </c>
      <c r="AF103" s="20">
        <v>9.8999999999999993E+37</v>
      </c>
      <c r="AG103" s="20">
        <v>262.10199999999998</v>
      </c>
      <c r="AH103" s="20">
        <v>-165.78800000000001</v>
      </c>
      <c r="AI103" s="20">
        <v>223.999</v>
      </c>
    </row>
    <row r="104" spans="1:35" x14ac:dyDescent="0.3">
      <c r="A104" s="5">
        <v>103</v>
      </c>
      <c r="B104" s="19">
        <v>9.5356666739098728</v>
      </c>
      <c r="C104" s="20">
        <v>433.17100799999997</v>
      </c>
      <c r="D104" s="20">
        <v>416.383443</v>
      </c>
      <c r="E104" s="20">
        <v>751.94611599999996</v>
      </c>
      <c r="F104" s="49">
        <f>IFERROR(SUM(C104:E104),IF(Data!$B$2="",0,"-"))</f>
        <v>1601.500567</v>
      </c>
      <c r="G104" s="50">
        <f>IFERROR(F104-Annex!$B$10,IF(Data!$B$2="",0,"-"))</f>
        <v>295.34256700000014</v>
      </c>
      <c r="H104" s="50">
        <f>IFERROR(-14000*(G104-INDEX(G:G,IFERROR(MATCH($B104-Annex!$B$11/60,$B:$B),2)))/(60*($B104-INDEX($B:$B,IFERROR(MATCH($B104-Annex!$B$11/60,$B:$B),2)))),IF(Data!$B$2="",0,"-"))</f>
        <v>272.48399883988202</v>
      </c>
      <c r="I104" s="50">
        <f>IFERROR(AVERAGE(INDEX(K:K,IFERROR(MATCH($B104-Annex!$B$4/60,$B:$B),2)):K104),IF(Data!$B$2="",0,"-"))</f>
        <v>5.4469376790117275E+141</v>
      </c>
      <c r="J104" s="50">
        <f>IFERROR(AVERAGE(INDEX(L:L,IFERROR(MATCH($B104-Annex!$B$4/60,$B:$B),2)):L104),IF(Data!$B$2="",0,"-"))</f>
        <v>2.7929131308585022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5.4469376790117275E+141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-64.916980942305031</v>
      </c>
      <c r="M104" s="20">
        <v>9.8999999999999993E+37</v>
      </c>
      <c r="N104" s="20">
        <v>-80.656999999999996</v>
      </c>
      <c r="O104" s="20">
        <v>89.5</v>
      </c>
      <c r="P104" s="50">
        <f>IFERROR(AVERAGE(INDEX(R:R,IFERROR(MATCH($B104-Annex!$B$4/60,$B:$B),2)):R104),IF(Data!$B$2="",0,"-"))</f>
        <v>34.039518581073551</v>
      </c>
      <c r="Q104" s="50">
        <f>IFERROR(AVERAGE(INDEX(S:S,IFERROR(MATCH($B104-Annex!$B$4/60,$B:$B),2)):S104),IF(Data!$B$2="",0,"-"))</f>
        <v>-9.4732944686500975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39.955941116565306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-46.590299368989754</v>
      </c>
      <c r="T104" s="20">
        <v>241.941</v>
      </c>
      <c r="U104" s="20">
        <v>83.094999999999999</v>
      </c>
      <c r="V104" s="20">
        <v>163.69399999999999</v>
      </c>
      <c r="W104" s="20">
        <v>693.25599999999997</v>
      </c>
      <c r="X104" s="20">
        <v>577.65099999999995</v>
      </c>
      <c r="Y104" s="20">
        <v>464.553</v>
      </c>
      <c r="Z104" s="20">
        <v>392.137</v>
      </c>
      <c r="AA104" s="20">
        <v>334.21699999999998</v>
      </c>
      <c r="AB104" s="20">
        <v>282.72899999999998</v>
      </c>
      <c r="AC104" s="20">
        <v>246.67500000000001</v>
      </c>
      <c r="AD104" s="20">
        <v>269.16199999999998</v>
      </c>
      <c r="AE104" s="20">
        <v>9.8999999999999993E+37</v>
      </c>
      <c r="AF104" s="20">
        <v>-36.195</v>
      </c>
      <c r="AG104" s="20">
        <v>79.233999999999995</v>
      </c>
      <c r="AH104" s="20">
        <v>-35.441000000000003</v>
      </c>
      <c r="AI104" s="20">
        <v>226.89400000000001</v>
      </c>
    </row>
    <row r="105" spans="1:35" x14ac:dyDescent="0.3">
      <c r="A105" s="5">
        <v>104</v>
      </c>
      <c r="B105" s="19">
        <v>9.6333333326037973</v>
      </c>
      <c r="C105" s="20">
        <v>433.11804000000001</v>
      </c>
      <c r="D105" s="20">
        <v>416.36156399999999</v>
      </c>
      <c r="E105" s="20">
        <v>751.84761300000002</v>
      </c>
      <c r="F105" s="49">
        <f>IFERROR(SUM(C105:E105),IF(Data!$B$2="",0,"-"))</f>
        <v>1601.327217</v>
      </c>
      <c r="G105" s="50">
        <f>IFERROR(F105-Annex!$B$10,IF(Data!$B$2="",0,"-"))</f>
        <v>295.16921700000012</v>
      </c>
      <c r="H105" s="50">
        <f>IFERROR(-14000*(G105-INDEX(G:G,IFERROR(MATCH($B105-Annex!$B$11/60,$B:$B),2)))/(60*($B105-INDEX($B:$B,IFERROR(MATCH($B105-Annex!$B$11/60,$B:$B),2)))),IF(Data!$B$2="",0,"-"))</f>
        <v>272.67822378225048</v>
      </c>
      <c r="I105" s="50">
        <f>IFERROR(AVERAGE(INDEX(K:K,IFERROR(MATCH($B105-Annex!$B$4/60,$B:$B),2)):K105),IF(Data!$B$2="",0,"-"))</f>
        <v>5.4469376790117275E+141</v>
      </c>
      <c r="J105" s="50">
        <f>IFERROR(AVERAGE(INDEX(L:L,IFERROR(MATCH($B105-Annex!$B$4/60,$B:$B),2)):L105),IF(Data!$B$2="",0,"-"))</f>
        <v>-10.856318848864833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5.4469376790117275E+141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-89.830925671091379</v>
      </c>
      <c r="M105" s="20">
        <v>9.8999999999999993E+37</v>
      </c>
      <c r="N105" s="20">
        <v>-82.744</v>
      </c>
      <c r="O105" s="20">
        <v>176.102</v>
      </c>
      <c r="P105" s="50">
        <f>IFERROR(AVERAGE(INDEX(R:R,IFERROR(MATCH($B105-Annex!$B$4/60,$B:$B),2)):R105),IF(Data!$B$2="",0,"-"))</f>
        <v>15.693628998179893</v>
      </c>
      <c r="Q105" s="50">
        <f>IFERROR(AVERAGE(INDEX(S:S,IFERROR(MATCH($B105-Annex!$B$4/60,$B:$B),2)):S105),IF(Data!$B$2="",0,"-"))</f>
        <v>6.2575645612827655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-77.091450869674787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49.800834994628211</v>
      </c>
      <c r="T105" s="20">
        <v>79.144999999999996</v>
      </c>
      <c r="U105" s="20">
        <v>195.16399999999999</v>
      </c>
      <c r="V105" s="20">
        <v>95.468000000000004</v>
      </c>
      <c r="W105" s="20">
        <v>688.96799999999996</v>
      </c>
      <c r="X105" s="20">
        <v>574.88400000000001</v>
      </c>
      <c r="Y105" s="20">
        <v>455.61099999999999</v>
      </c>
      <c r="Z105" s="20">
        <v>382.53500000000003</v>
      </c>
      <c r="AA105" s="20">
        <v>321.08600000000001</v>
      </c>
      <c r="AB105" s="20">
        <v>260.47899999999998</v>
      </c>
      <c r="AC105" s="20">
        <v>232.18899999999999</v>
      </c>
      <c r="AD105" s="20">
        <v>163.28899999999999</v>
      </c>
      <c r="AE105" s="20">
        <v>9.8999999999999993E+37</v>
      </c>
      <c r="AF105" s="20">
        <v>-110.581</v>
      </c>
      <c r="AG105" s="20">
        <v>81.2</v>
      </c>
      <c r="AH105" s="20">
        <v>37.787999999999997</v>
      </c>
      <c r="AI105" s="20">
        <v>75.088999999999999</v>
      </c>
    </row>
    <row r="106" spans="1:35" x14ac:dyDescent="0.3">
      <c r="A106" s="5">
        <v>105</v>
      </c>
      <c r="B106" s="19">
        <v>9.7310000017751008</v>
      </c>
      <c r="C106" s="20">
        <v>433.09365700000001</v>
      </c>
      <c r="D106" s="20">
        <v>416.38933100000003</v>
      </c>
      <c r="E106" s="20">
        <v>751.827403</v>
      </c>
      <c r="F106" s="49">
        <f>IFERROR(SUM(C106:E106),IF(Data!$B$2="",0,"-"))</f>
        <v>1601.310391</v>
      </c>
      <c r="G106" s="50">
        <f>IFERROR(F106-Annex!$B$10,IF(Data!$B$2="",0,"-"))</f>
        <v>295.15239100000008</v>
      </c>
      <c r="H106" s="50">
        <f>IFERROR(-14000*(G106-INDEX(G:G,IFERROR(MATCH($B106-Annex!$B$11/60,$B:$B),2)))/(60*($B106-INDEX($B:$B,IFERROR(MATCH($B106-Annex!$B$11/60,$B:$B),2)))),IF(Data!$B$2="",0,"-"))</f>
        <v>252.70455700271273</v>
      </c>
      <c r="I106" s="50">
        <f>IFERROR(AVERAGE(INDEX(K:K,IFERROR(MATCH($B106-Annex!$B$4/60,$B:$B),2)):K106),IF(Data!$B$2="",0,"-"))</f>
        <v>5.4469376790117275E+141</v>
      </c>
      <c r="J106" s="50">
        <f>IFERROR(AVERAGE(INDEX(L:L,IFERROR(MATCH($B106-Annex!$B$4/60,$B:$B),2)):L106),IF(Data!$B$2="",0,"-"))</f>
        <v>-10.557519721922889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5.4469376790117275E+141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16.067700293826388</v>
      </c>
      <c r="M106" s="20">
        <v>9.8999999999999993E+37</v>
      </c>
      <c r="N106" s="20">
        <v>-27.568000000000001</v>
      </c>
      <c r="O106" s="20">
        <v>113.23</v>
      </c>
      <c r="P106" s="50">
        <f>IFERROR(AVERAGE(INDEX(R:R,IFERROR(MATCH($B106-Annex!$B$4/60,$B:$B),2)):R106),IF(Data!$B$2="",0,"-"))</f>
        <v>3.3505863179340065</v>
      </c>
      <c r="Q106" s="50">
        <f>IFERROR(AVERAGE(INDEX(S:S,IFERROR(MATCH($B106-Annex!$B$4/60,$B:$B),2)):S106),IF(Data!$B$2="",0,"-"))</f>
        <v>17.659545722533032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-43.474168787800991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35.700699707724802</v>
      </c>
      <c r="T106" s="20">
        <v>136.042</v>
      </c>
      <c r="U106" s="20">
        <v>151.44499999999999</v>
      </c>
      <c r="V106" s="20">
        <v>93.840999999999994</v>
      </c>
      <c r="W106" s="20">
        <v>697.72799999999995</v>
      </c>
      <c r="X106" s="20">
        <v>592.71500000000003</v>
      </c>
      <c r="Y106" s="20">
        <v>467.03800000000001</v>
      </c>
      <c r="Z106" s="20">
        <v>388.87400000000002</v>
      </c>
      <c r="AA106" s="20">
        <v>320.81099999999998</v>
      </c>
      <c r="AB106" s="20">
        <v>264.25700000000001</v>
      </c>
      <c r="AC106" s="20">
        <v>227.37799999999999</v>
      </c>
      <c r="AD106" s="20">
        <v>160.672</v>
      </c>
      <c r="AE106" s="20">
        <v>9.8999999999999993E+37</v>
      </c>
      <c r="AF106" s="20">
        <v>-81.881</v>
      </c>
      <c r="AG106" s="20">
        <v>141.821</v>
      </c>
      <c r="AH106" s="20">
        <v>-45.011000000000003</v>
      </c>
      <c r="AI106" s="20">
        <v>158.61799999999999</v>
      </c>
    </row>
    <row r="107" spans="1:35" x14ac:dyDescent="0.3">
      <c r="A107" s="5">
        <v>106</v>
      </c>
      <c r="B107" s="19">
        <v>9.8293333360925317</v>
      </c>
      <c r="C107" s="20">
        <v>432.99445700000001</v>
      </c>
      <c r="D107" s="20">
        <v>416.34473600000001</v>
      </c>
      <c r="E107" s="20">
        <v>751.75246300000003</v>
      </c>
      <c r="F107" s="49">
        <f>IFERROR(SUM(C107:E107),IF(Data!$B$2="",0,"-"))</f>
        <v>1601.0916560000001</v>
      </c>
      <c r="G107" s="50">
        <f>IFERROR(F107-Annex!$B$10,IF(Data!$B$2="",0,"-"))</f>
        <v>294.93365600000016</v>
      </c>
      <c r="H107" s="50">
        <f>IFERROR(-14000*(G107-INDEX(G:G,IFERROR(MATCH($B107-Annex!$B$11/60,$B:$B),2)))/(60*($B107-INDEX($B:$B,IFERROR(MATCH($B107-Annex!$B$11/60,$B:$B),2)))),IF(Data!$B$2="",0,"-"))</f>
        <v>269.16804812195505</v>
      </c>
      <c r="I107" s="50">
        <f>IFERROR(AVERAGE(INDEX(K:K,IFERROR(MATCH($B107-Annex!$B$4/60,$B:$B),2)):K107),IF(Data!$B$2="",0,"-"))</f>
        <v>5.4469376790117275E+141</v>
      </c>
      <c r="J107" s="50">
        <f>IFERROR(AVERAGE(INDEX(L:L,IFERROR(MATCH($B107-Annex!$B$4/60,$B:$B),2)):L107),IF(Data!$B$2="",0,"-"))</f>
        <v>-9.8003370315481941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5.4469376790117275E+141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4.6319005641387188</v>
      </c>
      <c r="M107" s="20">
        <v>9.8999999999999993E+37</v>
      </c>
      <c r="N107" s="20">
        <v>-45.447000000000003</v>
      </c>
      <c r="O107" s="20">
        <v>170.92599999999999</v>
      </c>
      <c r="P107" s="50">
        <f>IFERROR(AVERAGE(INDEX(R:R,IFERROR(MATCH($B107-Annex!$B$4/60,$B:$B),2)):R107),IF(Data!$B$2="",0,"-"))</f>
        <v>-0.1105070580861354</v>
      </c>
      <c r="Q107" s="50">
        <f>IFERROR(AVERAGE(INDEX(S:S,IFERROR(MATCH($B107-Annex!$B$4/60,$B:$B),2)):S107),IF(Data!$B$2="",0,"-"))</f>
        <v>20.127144190096594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-13.519428871670351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37.374390590390362</v>
      </c>
      <c r="T107" s="20">
        <v>49.368000000000002</v>
      </c>
      <c r="U107" s="20">
        <v>246.636</v>
      </c>
      <c r="V107" s="20">
        <v>64.295000000000002</v>
      </c>
      <c r="W107" s="20">
        <v>711.22400000000005</v>
      </c>
      <c r="X107" s="20">
        <v>606.49800000000005</v>
      </c>
      <c r="Y107" s="20">
        <v>491.339</v>
      </c>
      <c r="Z107" s="20">
        <v>415.661</v>
      </c>
      <c r="AA107" s="20">
        <v>337.10500000000002</v>
      </c>
      <c r="AB107" s="20">
        <v>270.29000000000002</v>
      </c>
      <c r="AC107" s="20">
        <v>229.178</v>
      </c>
      <c r="AD107" s="20">
        <v>93.617999999999995</v>
      </c>
      <c r="AE107" s="20">
        <v>9.8999999999999993E+37</v>
      </c>
      <c r="AF107" s="20">
        <v>9.8999999999999993E+37</v>
      </c>
      <c r="AG107" s="20">
        <v>149.65600000000001</v>
      </c>
      <c r="AH107" s="20">
        <v>36.329000000000001</v>
      </c>
      <c r="AI107" s="20">
        <v>65.481999999999999</v>
      </c>
    </row>
    <row r="108" spans="1:35" x14ac:dyDescent="0.3">
      <c r="A108" s="5">
        <v>107</v>
      </c>
      <c r="B108" s="19">
        <v>9.9265000037848949</v>
      </c>
      <c r="C108" s="20">
        <v>433.04490199999998</v>
      </c>
      <c r="D108" s="20">
        <v>416.28498500000001</v>
      </c>
      <c r="E108" s="20">
        <v>751.73900000000003</v>
      </c>
      <c r="F108" s="49">
        <f>IFERROR(SUM(C108:E108),IF(Data!$B$2="",0,"-"))</f>
        <v>1601.0688869999999</v>
      </c>
      <c r="G108" s="50">
        <f>IFERROR(F108-Annex!$B$10,IF(Data!$B$2="",0,"-"))</f>
        <v>294.910887</v>
      </c>
      <c r="H108" s="50">
        <f>IFERROR(-14000*(G108-INDEX(G:G,IFERROR(MATCH($B108-Annex!$B$11/60,$B:$B),2)))/(60*($B108-INDEX($B:$B,IFERROR(MATCH($B108-Annex!$B$11/60,$B:$B),2)))),IF(Data!$B$2="",0,"-"))</f>
        <v>271.65309465115581</v>
      </c>
      <c r="I108" s="50">
        <f>IFERROR(AVERAGE(INDEX(K:K,IFERROR(MATCH($B108-Annex!$B$4/60,$B:$B),2)):K108),IF(Data!$B$2="",0,"-"))</f>
        <v>5.4469376790117275E+141</v>
      </c>
      <c r="J108" s="50">
        <f>IFERROR(AVERAGE(INDEX(L:L,IFERROR(MATCH($B108-Annex!$B$4/60,$B:$B),2)):L108),IF(Data!$B$2="",0,"-"))</f>
        <v>-20.270044763099616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5.4469376790117275E+141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-45.674455464753265</v>
      </c>
      <c r="M108" s="20">
        <v>9.8999999999999993E+37</v>
      </c>
      <c r="N108" s="20">
        <v>-89.438000000000002</v>
      </c>
      <c r="O108" s="20">
        <v>231.41300000000001</v>
      </c>
      <c r="P108" s="50">
        <f>IFERROR(AVERAGE(INDEX(R:R,IFERROR(MATCH($B108-Annex!$B$4/60,$B:$B),2)):R108),IF(Data!$B$2="",0,"-"))</f>
        <v>-18.006406052278241</v>
      </c>
      <c r="Q108" s="50">
        <f>IFERROR(AVERAGE(INDEX(S:S,IFERROR(MATCH($B108-Annex!$B$4/60,$B:$B),2)):S108),IF(Data!$B$2="",0,"-"))</f>
        <v>24.63553479570324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-114.36291004844483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75.384752576050644</v>
      </c>
      <c r="T108" s="20">
        <v>-98.997</v>
      </c>
      <c r="U108" s="20">
        <v>280.80900000000003</v>
      </c>
      <c r="V108" s="20">
        <v>64.888999999999996</v>
      </c>
      <c r="W108" s="20">
        <v>708.94299999999998</v>
      </c>
      <c r="X108" s="20">
        <v>596.26599999999996</v>
      </c>
      <c r="Y108" s="20">
        <v>479.23399999999998</v>
      </c>
      <c r="Z108" s="20">
        <v>418.59500000000003</v>
      </c>
      <c r="AA108" s="20">
        <v>361.49</v>
      </c>
      <c r="AB108" s="20">
        <v>296.73399999999998</v>
      </c>
      <c r="AC108" s="20">
        <v>241.33199999999999</v>
      </c>
      <c r="AD108" s="20">
        <v>-6.4279999999999999</v>
      </c>
      <c r="AE108" s="20">
        <v>9.8999999999999993E+37</v>
      </c>
      <c r="AF108" s="20">
        <v>9.8999999999999993E+37</v>
      </c>
      <c r="AG108" s="20">
        <v>45.005000000000003</v>
      </c>
      <c r="AH108" s="20">
        <v>209.696</v>
      </c>
      <c r="AI108" s="20">
        <v>-136.14699999999999</v>
      </c>
    </row>
    <row r="109" spans="1:35" x14ac:dyDescent="0.3">
      <c r="A109" s="5">
        <v>108</v>
      </c>
      <c r="B109" s="19">
        <v>10.024333336623386</v>
      </c>
      <c r="C109" s="20">
        <v>432.95410700000002</v>
      </c>
      <c r="D109" s="20">
        <v>416.20419900000002</v>
      </c>
      <c r="E109" s="20">
        <v>751.71373500000004</v>
      </c>
      <c r="F109" s="49">
        <f>IFERROR(SUM(C109:E109),IF(Data!$B$2="",0,"-"))</f>
        <v>1600.8720410000001</v>
      </c>
      <c r="G109" s="50">
        <f>IFERROR(F109-Annex!$B$10,IF(Data!$B$2="",0,"-"))</f>
        <v>294.71404100000018</v>
      </c>
      <c r="H109" s="50">
        <f>IFERROR(-14000*(G109-INDEX(G:G,IFERROR(MATCH($B109-Annex!$B$11/60,$B:$B),2)))/(60*($B109-INDEX($B:$B,IFERROR(MATCH($B109-Annex!$B$11/60,$B:$B),2)))),IF(Data!$B$2="",0,"-"))</f>
        <v>304.58538697839992</v>
      </c>
      <c r="I109" s="50">
        <f>IFERROR(AVERAGE(INDEX(K:K,IFERROR(MATCH($B109-Annex!$B$4/60,$B:$B),2)):K109),IF(Data!$B$2="",0,"-"))</f>
        <v>5.4469376790117275E+141</v>
      </c>
      <c r="J109" s="50">
        <f>IFERROR(AVERAGE(INDEX(L:L,IFERROR(MATCH($B109-Annex!$B$4/60,$B:$B),2)):L109),IF(Data!$B$2="",0,"-"))</f>
        <v>-21.125965627310283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5.4469376790117275E+141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9.3839213932877037</v>
      </c>
      <c r="M109" s="20">
        <v>9.8999999999999993E+37</v>
      </c>
      <c r="N109" s="20">
        <v>-4.6879999999999997</v>
      </c>
      <c r="O109" s="20">
        <v>158.86600000000001</v>
      </c>
      <c r="P109" s="50">
        <f>IFERROR(AVERAGE(INDEX(R:R,IFERROR(MATCH($B109-Annex!$B$4/60,$B:$B),2)):R109),IF(Data!$B$2="",0,"-"))</f>
        <v>-23.431141759232567</v>
      </c>
      <c r="Q109" s="50">
        <f>IFERROR(AVERAGE(INDEX(S:S,IFERROR(MATCH($B109-Annex!$B$4/60,$B:$B),2)):S109),IF(Data!$B$2="",0,"-"))</f>
        <v>19.536410672857748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-11.789953518499274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-8.0519287588592309E-2</v>
      </c>
      <c r="T109" s="20">
        <v>26.106000000000002</v>
      </c>
      <c r="U109" s="20">
        <v>218.90600000000001</v>
      </c>
      <c r="V109" s="20">
        <v>58.223999999999997</v>
      </c>
      <c r="W109" s="20">
        <v>709.41099999999994</v>
      </c>
      <c r="X109" s="20">
        <v>586.44100000000003</v>
      </c>
      <c r="Y109" s="20">
        <v>480.178</v>
      </c>
      <c r="Z109" s="20">
        <v>410.577</v>
      </c>
      <c r="AA109" s="20">
        <v>351.065</v>
      </c>
      <c r="AB109" s="20">
        <v>288.45999999999998</v>
      </c>
      <c r="AC109" s="20">
        <v>250.32</v>
      </c>
      <c r="AD109" s="20">
        <v>40.305</v>
      </c>
      <c r="AE109" s="20">
        <v>9.8999999999999993E+37</v>
      </c>
      <c r="AF109" s="20">
        <v>9.8999999999999993E+37</v>
      </c>
      <c r="AG109" s="20">
        <v>96.391000000000005</v>
      </c>
      <c r="AH109" s="20">
        <v>89.873000000000005</v>
      </c>
      <c r="AI109" s="20">
        <v>-3.5990000000000002</v>
      </c>
    </row>
    <row r="110" spans="1:35" x14ac:dyDescent="0.3">
      <c r="A110" s="5">
        <v>109</v>
      </c>
      <c r="B110" s="19">
        <v>10.109000009251758</v>
      </c>
      <c r="C110" s="20">
        <v>432.96587099999999</v>
      </c>
      <c r="D110" s="20">
        <v>416.24291599999998</v>
      </c>
      <c r="E110" s="20">
        <v>751.60259399999995</v>
      </c>
      <c r="F110" s="49">
        <f>IFERROR(SUM(C110:E110),IF(Data!$B$2="",0,"-"))</f>
        <v>1600.811381</v>
      </c>
      <c r="G110" s="50">
        <f>IFERROR(F110-Annex!$B$10,IF(Data!$B$2="",0,"-"))</f>
        <v>294.65338100000008</v>
      </c>
      <c r="H110" s="50">
        <f>IFERROR(-14000*(G110-INDEX(G:G,IFERROR(MATCH($B110-Annex!$B$11/60,$B:$B),2)))/(60*($B110-INDEX($B:$B,IFERROR(MATCH($B110-Annex!$B$11/60,$B:$B),2)))),IF(Data!$B$2="",0,"-"))</f>
        <v>291.54444320320681</v>
      </c>
      <c r="I110" s="50">
        <f>IFERROR(AVERAGE(INDEX(K:K,IFERROR(MATCH($B110-Annex!$B$4/60,$B:$B),2)):K110),IF(Data!$B$2="",0,"-"))</f>
        <v>5.4469376790117275E+141</v>
      </c>
      <c r="J110" s="50">
        <f>IFERROR(AVERAGE(INDEX(L:L,IFERROR(MATCH($B110-Annex!$B$4/60,$B:$B),2)):L110),IF(Data!$B$2="",0,"-"))</f>
        <v>-17.961190586090019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5.4469376790117275E+141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44.610505724266737</v>
      </c>
      <c r="M110" s="20">
        <v>9.8999999999999993E+37</v>
      </c>
      <c r="N110" s="20">
        <v>15.371</v>
      </c>
      <c r="O110" s="20">
        <v>122.63</v>
      </c>
      <c r="P110" s="50">
        <f>IFERROR(AVERAGE(INDEX(R:R,IFERROR(MATCH($B110-Annex!$B$4/60,$B:$B),2)):R110),IF(Data!$B$2="",0,"-"))</f>
        <v>-17.784698681217826</v>
      </c>
      <c r="Q110" s="50">
        <f>IFERROR(AVERAGE(INDEX(S:S,IFERROR(MATCH($B110-Annex!$B$4/60,$B:$B),2)):S110),IF(Data!$B$2="",0,"-"))</f>
        <v>16.218735080399966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95.789080211000169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-38.0587136494159</v>
      </c>
      <c r="T110" s="20">
        <v>94.293000000000006</v>
      </c>
      <c r="U110" s="20">
        <v>181.76</v>
      </c>
      <c r="V110" s="20">
        <v>57.277000000000001</v>
      </c>
      <c r="W110" s="20">
        <v>714.16600000000005</v>
      </c>
      <c r="X110" s="20">
        <v>593.95299999999997</v>
      </c>
      <c r="Y110" s="20">
        <v>487.09899999999999</v>
      </c>
      <c r="Z110" s="20">
        <v>421.488</v>
      </c>
      <c r="AA110" s="20">
        <v>361.05900000000003</v>
      </c>
      <c r="AB110" s="20">
        <v>298.94600000000003</v>
      </c>
      <c r="AC110" s="20">
        <v>252.71199999999999</v>
      </c>
      <c r="AD110" s="20">
        <v>70.622</v>
      </c>
      <c r="AE110" s="20">
        <v>9.8999999999999993E+37</v>
      </c>
      <c r="AF110" s="20">
        <v>-191.35400000000001</v>
      </c>
      <c r="AG110" s="20">
        <v>113.202</v>
      </c>
      <c r="AH110" s="20">
        <v>39.457999999999998</v>
      </c>
      <c r="AI110" s="20">
        <v>59.54</v>
      </c>
    </row>
    <row r="111" spans="1:35" x14ac:dyDescent="0.3">
      <c r="A111" s="5">
        <v>110</v>
      </c>
      <c r="B111" s="19">
        <v>10.193666671402752</v>
      </c>
      <c r="C111" s="20">
        <v>432.87591099999997</v>
      </c>
      <c r="D111" s="20">
        <v>416.19999200000001</v>
      </c>
      <c r="E111" s="20">
        <v>751.51251000000002</v>
      </c>
      <c r="F111" s="49">
        <f>IFERROR(SUM(C111:E111),IF(Data!$B$2="",0,"-"))</f>
        <v>1600.5884129999999</v>
      </c>
      <c r="G111" s="50">
        <f>IFERROR(F111-Annex!$B$10,IF(Data!$B$2="",0,"-"))</f>
        <v>294.43041300000004</v>
      </c>
      <c r="H111" s="50">
        <f>IFERROR(-14000*(G111-INDEX(G:G,IFERROR(MATCH($B111-Annex!$B$11/60,$B:$B),2)))/(60*($B111-INDEX($B:$B,IFERROR(MATCH($B111-Annex!$B$11/60,$B:$B),2)))),IF(Data!$B$2="",0,"-"))</f>
        <v>289.75521607756303</v>
      </c>
      <c r="I111" s="50">
        <f>IFERROR(AVERAGE(INDEX(K:K,IFERROR(MATCH($B111-Annex!$B$4/60,$B:$B),2)):K111),IF(Data!$B$2="",0,"-"))</f>
        <v>5.4469376790117275E+141</v>
      </c>
      <c r="J111" s="50">
        <f>IFERROR(AVERAGE(INDEX(L:L,IFERROR(MATCH($B111-Annex!$B$4/60,$B:$B),2)):L111),IF(Data!$B$2="",0,"-"))</f>
        <v>-12.630924541965765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5.4469376790117275E+141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-27.605118633435264</v>
      </c>
      <c r="M111" s="20">
        <v>9.8999999999999993E+37</v>
      </c>
      <c r="N111" s="20">
        <v>-36.972000000000001</v>
      </c>
      <c r="O111" s="20">
        <v>160.35</v>
      </c>
      <c r="P111" s="50">
        <f>IFERROR(AVERAGE(INDEX(R:R,IFERROR(MATCH($B111-Annex!$B$4/60,$B:$B),2)):R111),IF(Data!$B$2="",0,"-"))</f>
        <v>-21.538342336068222</v>
      </c>
      <c r="Q111" s="50">
        <f>IFERROR(AVERAGE(INDEX(S:S,IFERROR(MATCH($B111-Annex!$B$4/60,$B:$B),2)):S111),IF(Data!$B$2="",0,"-"))</f>
        <v>23.537468254294204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13.680435532612467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4.6408328482699091</v>
      </c>
      <c r="T111" s="20">
        <v>54.73</v>
      </c>
      <c r="U111" s="20">
        <v>208.63800000000001</v>
      </c>
      <c r="V111" s="20">
        <v>86.123000000000005</v>
      </c>
      <c r="W111" s="20">
        <v>708.96799999999996</v>
      </c>
      <c r="X111" s="20">
        <v>607.53800000000001</v>
      </c>
      <c r="Y111" s="20">
        <v>503.44200000000001</v>
      </c>
      <c r="Z111" s="20">
        <v>424.35599999999999</v>
      </c>
      <c r="AA111" s="20">
        <v>329.173</v>
      </c>
      <c r="AB111" s="20">
        <v>264.24700000000001</v>
      </c>
      <c r="AC111" s="20">
        <v>237.96700000000001</v>
      </c>
      <c r="AD111" s="20">
        <v>102.11199999999999</v>
      </c>
      <c r="AE111" s="20">
        <v>9.8999999999999993E+37</v>
      </c>
      <c r="AF111" s="20">
        <v>-128.31</v>
      </c>
      <c r="AG111" s="20">
        <v>45.012999999999998</v>
      </c>
      <c r="AH111" s="20">
        <v>102.57599999999999</v>
      </c>
      <c r="AI111" s="20">
        <v>7.673</v>
      </c>
    </row>
    <row r="112" spans="1:35" x14ac:dyDescent="0.3">
      <c r="A112" s="5">
        <v>111</v>
      </c>
      <c r="B112" s="19">
        <v>10.291333340574056</v>
      </c>
      <c r="C112" s="20">
        <v>432.842288</v>
      </c>
      <c r="D112" s="20">
        <v>416.09732700000001</v>
      </c>
      <c r="E112" s="20">
        <v>751.40557799999999</v>
      </c>
      <c r="F112" s="49">
        <f>IFERROR(SUM(C112:E112),IF(Data!$B$2="",0,"-"))</f>
        <v>1600.3451930000001</v>
      </c>
      <c r="G112" s="50">
        <f>IFERROR(F112-Annex!$B$10,IF(Data!$B$2="",0,"-"))</f>
        <v>294.18719300000021</v>
      </c>
      <c r="H112" s="50">
        <f>IFERROR(-14000*(G112-INDEX(G:G,IFERROR(MATCH($B112-Annex!$B$11/60,$B:$B),2)))/(60*($B112-INDEX($B:$B,IFERROR(MATCH($B112-Annex!$B$11/60,$B:$B),2)))),IF(Data!$B$2="",0,"-"))</f>
        <v>328.39665634369089</v>
      </c>
      <c r="I112" s="50">
        <f>IFERROR(AVERAGE(INDEX(K:K,IFERROR(MATCH($B112-Annex!$B$4/60,$B:$B),2)):K112),IF(Data!$B$2="",0,"-"))</f>
        <v>5.4469376790117275E+141</v>
      </c>
      <c r="J112" s="50">
        <f>IFERROR(AVERAGE(INDEX(L:L,IFERROR(MATCH($B112-Annex!$B$4/60,$B:$B),2)):L112),IF(Data!$B$2="",0,"-"))</f>
        <v>-11.102971000493577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5.4469376790117275E+141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-79.135250880786046</v>
      </c>
      <c r="M112" s="20">
        <v>9.8999999999999993E+37</v>
      </c>
      <c r="N112" s="20">
        <v>-112.133</v>
      </c>
      <c r="O112" s="20">
        <v>207.608</v>
      </c>
      <c r="P112" s="50">
        <f>IFERROR(AVERAGE(INDEX(R:R,IFERROR(MATCH($B112-Annex!$B$4/60,$B:$B),2)):R112),IF(Data!$B$2="",0,"-"))</f>
        <v>-16.435768059529334</v>
      </c>
      <c r="Q112" s="50">
        <f>IFERROR(AVERAGE(INDEX(S:S,IFERROR(MATCH($B112-Annex!$B$4/60,$B:$B),2)):S112),IF(Data!$B$2="",0,"-"))</f>
        <v>18.876945466809534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-41.373430933902526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17.177175482235505</v>
      </c>
      <c r="T112" s="20">
        <v>22.393000000000001</v>
      </c>
      <c r="U112" s="20">
        <v>205.16200000000001</v>
      </c>
      <c r="V112" s="20">
        <v>152.20500000000001</v>
      </c>
      <c r="W112" s="20">
        <v>707.01199999999994</v>
      </c>
      <c r="X112" s="20">
        <v>612.27200000000005</v>
      </c>
      <c r="Y112" s="20">
        <v>502.52800000000002</v>
      </c>
      <c r="Z112" s="20">
        <v>434.18900000000002</v>
      </c>
      <c r="AA112" s="20">
        <v>355.37200000000001</v>
      </c>
      <c r="AB112" s="20">
        <v>290.24299999999999</v>
      </c>
      <c r="AC112" s="20">
        <v>236.928</v>
      </c>
      <c r="AD112" s="20">
        <v>73.936000000000007</v>
      </c>
      <c r="AE112" s="20">
        <v>9.8999999999999993E+37</v>
      </c>
      <c r="AF112" s="20">
        <v>-73.343000000000004</v>
      </c>
      <c r="AG112" s="20">
        <v>-9.9359999999999999</v>
      </c>
      <c r="AH112" s="20">
        <v>202.79</v>
      </c>
      <c r="AI112" s="20">
        <v>-16.36</v>
      </c>
    </row>
    <row r="113" spans="1:35" x14ac:dyDescent="0.3">
      <c r="A113" s="5">
        <v>112</v>
      </c>
      <c r="B113" s="19">
        <v>10.375166673911735</v>
      </c>
      <c r="C113" s="20">
        <v>432.74729100000002</v>
      </c>
      <c r="D113" s="20">
        <v>416.11416400000002</v>
      </c>
      <c r="E113" s="20">
        <v>751.51587300000006</v>
      </c>
      <c r="F113" s="49">
        <f>IFERROR(SUM(C113:E113),IF(Data!$B$2="",0,"-"))</f>
        <v>1600.377328</v>
      </c>
      <c r="G113" s="50">
        <f>IFERROR(F113-Annex!$B$10,IF(Data!$B$2="",0,"-"))</f>
        <v>294.21932800000013</v>
      </c>
      <c r="H113" s="50">
        <f>IFERROR(-14000*(G113-INDEX(G:G,IFERROR(MATCH($B113-Annex!$B$11/60,$B:$B),2)))/(60*($B113-INDEX($B:$B,IFERROR(MATCH($B113-Annex!$B$11/60,$B:$B),2)))),IF(Data!$B$2="",0,"-"))</f>
        <v>303.619127360059</v>
      </c>
      <c r="I113" s="50">
        <f>IFERROR(AVERAGE(INDEX(K:K,IFERROR(MATCH($B113-Annex!$B$4/60,$B:$B),2)):K113),IF(Data!$B$2="",0,"-"))</f>
        <v>5.4469376790117275E+141</v>
      </c>
      <c r="J113" s="50">
        <f>IFERROR(AVERAGE(INDEX(L:L,IFERROR(MATCH($B113-Annex!$B$4/60,$B:$B),2)):L113),IF(Data!$B$2="",0,"-"))</f>
        <v>-21.555335708738323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5.4469376790117275E+141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-57.098852663886845</v>
      </c>
      <c r="M113" s="20">
        <v>9.8999999999999993E+37</v>
      </c>
      <c r="N113" s="20">
        <v>-116.93300000000001</v>
      </c>
      <c r="O113" s="20">
        <v>213.44800000000001</v>
      </c>
      <c r="P113" s="50">
        <f>IFERROR(AVERAGE(INDEX(R:R,IFERROR(MATCH($B113-Annex!$B$4/60,$B:$B),2)):R113),IF(Data!$B$2="",0,"-"))</f>
        <v>-14.013043524422255</v>
      </c>
      <c r="Q113" s="50">
        <f>IFERROR(AVERAGE(INDEX(S:S,IFERROR(MATCH($B113-Annex!$B$4/60,$B:$B),2)):S113),IF(Data!$B$2="",0,"-"))</f>
        <v>13.692369509643033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-26.515097042051408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-0.59133199244070789</v>
      </c>
      <c r="T113" s="20">
        <v>14.516999999999999</v>
      </c>
      <c r="U113" s="20">
        <v>196.11199999999999</v>
      </c>
      <c r="V113" s="20">
        <v>148.15199999999999</v>
      </c>
      <c r="W113" s="20">
        <v>698.13300000000004</v>
      </c>
      <c r="X113" s="20">
        <v>597.61699999999996</v>
      </c>
      <c r="Y113" s="20">
        <v>497.33100000000002</v>
      </c>
      <c r="Z113" s="20">
        <v>430.55399999999997</v>
      </c>
      <c r="AA113" s="20">
        <v>353.09500000000003</v>
      </c>
      <c r="AB113" s="20">
        <v>284.04000000000002</v>
      </c>
      <c r="AC113" s="20">
        <v>247.48099999999999</v>
      </c>
      <c r="AD113" s="20">
        <v>97.536000000000001</v>
      </c>
      <c r="AE113" s="20">
        <v>9.8999999999999993E+37</v>
      </c>
      <c r="AF113" s="20">
        <v>-57.692999999999998</v>
      </c>
      <c r="AG113" s="20">
        <v>-14.981</v>
      </c>
      <c r="AH113" s="20">
        <v>217.44800000000001</v>
      </c>
      <c r="AI113" s="20">
        <v>-54.610999999999997</v>
      </c>
    </row>
    <row r="114" spans="1:35" x14ac:dyDescent="0.3">
      <c r="A114" s="5">
        <v>113</v>
      </c>
      <c r="B114" s="19">
        <v>10.468833341728896</v>
      </c>
      <c r="C114" s="20">
        <v>432.780079</v>
      </c>
      <c r="D114" s="20">
        <v>416.05105099999997</v>
      </c>
      <c r="E114" s="20">
        <v>751.35673999999995</v>
      </c>
      <c r="F114" s="49">
        <f>IFERROR(SUM(C114:E114),IF(Data!$B$2="",0,"-"))</f>
        <v>1600.18787</v>
      </c>
      <c r="G114" s="50">
        <f>IFERROR(F114-Annex!$B$10,IF(Data!$B$2="",0,"-"))</f>
        <v>294.02987000000007</v>
      </c>
      <c r="H114" s="50">
        <f>IFERROR(-14000*(G114-INDEX(G:G,IFERROR(MATCH($B114-Annex!$B$11/60,$B:$B),2)))/(60*($B114-INDEX($B:$B,IFERROR(MATCH($B114-Annex!$B$11/60,$B:$B),2)))),IF(Data!$B$2="",0,"-"))</f>
        <v>299.07287983463357</v>
      </c>
      <c r="I114" s="50">
        <f>IFERROR(AVERAGE(INDEX(K:K,IFERROR(MATCH($B114-Annex!$B$4/60,$B:$B),2)):K114),IF(Data!$B$2="",0,"-"))</f>
        <v>5.4469376790117275E+141</v>
      </c>
      <c r="J114" s="50">
        <f>IFERROR(AVERAGE(INDEX(L:L,IFERROR(MATCH($B114-Annex!$B$4/60,$B:$B),2)):L114),IF(Data!$B$2="",0,"-"))</f>
        <v>-20.315905673035957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5.4469376790117275E+141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13.307910814055267</v>
      </c>
      <c r="M114" s="20">
        <v>9.8999999999999993E+37</v>
      </c>
      <c r="N114" s="20">
        <v>-65.317999999999998</v>
      </c>
      <c r="O114" s="20">
        <v>110.25</v>
      </c>
      <c r="P114" s="50">
        <f>IFERROR(AVERAGE(INDEX(R:R,IFERROR(MATCH($B114-Annex!$B$4/60,$B:$B),2)):R114),IF(Data!$B$2="",0,"-"))</f>
        <v>-1.3700369976990439</v>
      </c>
      <c r="Q114" s="50">
        <f>IFERROR(AVERAGE(INDEX(S:S,IFERROR(MATCH($B114-Annex!$B$4/60,$B:$B),2)):S114),IF(Data!$B$2="",0,"-"))</f>
        <v>-4.1062389103368897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74.981616815392101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-87.215868349469091</v>
      </c>
      <c r="T114" s="20">
        <v>176.35</v>
      </c>
      <c r="U114" s="20">
        <v>48.183999999999997</v>
      </c>
      <c r="V114" s="20">
        <v>233.72900000000001</v>
      </c>
      <c r="W114" s="20">
        <v>700.822</v>
      </c>
      <c r="X114" s="20">
        <v>613.08000000000004</v>
      </c>
      <c r="Y114" s="20">
        <v>527.86400000000003</v>
      </c>
      <c r="Z114" s="20">
        <v>458.61599999999999</v>
      </c>
      <c r="AA114" s="20">
        <v>381.79</v>
      </c>
      <c r="AB114" s="20">
        <v>319.15100000000001</v>
      </c>
      <c r="AC114" s="20">
        <v>247.28100000000001</v>
      </c>
      <c r="AD114" s="20">
        <v>208.667</v>
      </c>
      <c r="AE114" s="20">
        <v>9.8999999999999993E+37</v>
      </c>
      <c r="AF114" s="20">
        <v>17.661999999999999</v>
      </c>
      <c r="AG114" s="20">
        <v>37.22</v>
      </c>
      <c r="AH114" s="20">
        <v>38.389000000000003</v>
      </c>
      <c r="AI114" s="20">
        <v>185.79</v>
      </c>
    </row>
    <row r="115" spans="1:35" x14ac:dyDescent="0.3">
      <c r="A115" s="5">
        <v>114</v>
      </c>
      <c r="B115" s="19">
        <v>10.563333338359371</v>
      </c>
      <c r="C115" s="20">
        <v>432.71785999999997</v>
      </c>
      <c r="D115" s="20">
        <v>416.07376599999998</v>
      </c>
      <c r="E115" s="20">
        <v>751.305384</v>
      </c>
      <c r="F115" s="49">
        <f>IFERROR(SUM(C115:E115),IF(Data!$B$2="",0,"-"))</f>
        <v>1600.09701</v>
      </c>
      <c r="G115" s="50">
        <f>IFERROR(F115-Annex!$B$10,IF(Data!$B$2="",0,"-"))</f>
        <v>293.93901000000005</v>
      </c>
      <c r="H115" s="50">
        <f>IFERROR(-14000*(G115-INDEX(G:G,IFERROR(MATCH($B115-Annex!$B$11/60,$B:$B),2)))/(60*($B115-INDEX($B:$B,IFERROR(MATCH($B115-Annex!$B$11/60,$B:$B),2)))),IF(Data!$B$2="",0,"-"))</f>
        <v>318.67982553349492</v>
      </c>
      <c r="I115" s="50">
        <f>IFERROR(AVERAGE(INDEX(K:K,IFERROR(MATCH($B115-Annex!$B$4/60,$B:$B),2)):K115),IF(Data!$B$2="",0,"-"))</f>
        <v>5.4469376790117275E+141</v>
      </c>
      <c r="J115" s="50">
        <f>IFERROR(AVERAGE(INDEX(L:L,IFERROR(MATCH($B115-Annex!$B$4/60,$B:$B),2)):L115),IF(Data!$B$2="",0,"-"))</f>
        <v>-14.182667250499303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5.4469376790117275E+141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-2.7417865069966569</v>
      </c>
      <c r="M115" s="20">
        <v>9.8999999999999993E+37</v>
      </c>
      <c r="N115" s="20">
        <v>-89.656000000000006</v>
      </c>
      <c r="O115" s="20">
        <v>185.726</v>
      </c>
      <c r="P115" s="50">
        <f>IFERROR(AVERAGE(INDEX(R:R,IFERROR(MATCH($B115-Annex!$B$4/60,$B:$B),2)):R115),IF(Data!$B$2="",0,"-"))</f>
        <v>15.837189911260554</v>
      </c>
      <c r="Q115" s="50">
        <f>IFERROR(AVERAGE(INDEX(S:S,IFERROR(MATCH($B115-Annex!$B$4/60,$B:$B),2)):S115),IF(Data!$B$2="",0,"-"))</f>
        <v>-15.660561440728944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6.0876783142723507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-5.4955051366937369</v>
      </c>
      <c r="T115" s="20">
        <v>38.183</v>
      </c>
      <c r="U115" s="20">
        <v>174.61</v>
      </c>
      <c r="V115" s="20">
        <v>135.07300000000001</v>
      </c>
      <c r="W115" s="20">
        <v>690.05700000000002</v>
      </c>
      <c r="X115" s="20">
        <v>600.19000000000005</v>
      </c>
      <c r="Y115" s="20">
        <v>498.97899999999998</v>
      </c>
      <c r="Z115" s="20">
        <v>417.31799999999998</v>
      </c>
      <c r="AA115" s="20">
        <v>344.1</v>
      </c>
      <c r="AB115" s="20">
        <v>281.76499999999999</v>
      </c>
      <c r="AC115" s="20">
        <v>249.45</v>
      </c>
      <c r="AD115" s="20">
        <v>89.784000000000006</v>
      </c>
      <c r="AE115" s="20">
        <v>9.8999999999999993E+37</v>
      </c>
      <c r="AF115" s="20">
        <v>-106.426</v>
      </c>
      <c r="AG115" s="20">
        <v>40.484999999999999</v>
      </c>
      <c r="AH115" s="20">
        <v>127.96899999999999</v>
      </c>
      <c r="AI115" s="20">
        <v>9.5619999999999994</v>
      </c>
    </row>
    <row r="116" spans="1:35" x14ac:dyDescent="0.3">
      <c r="A116" s="5">
        <v>115</v>
      </c>
      <c r="B116" s="19">
        <v>10.652833341155201</v>
      </c>
      <c r="C116" s="20">
        <v>432.67498699999999</v>
      </c>
      <c r="D116" s="20">
        <v>415.95511900000002</v>
      </c>
      <c r="E116" s="20">
        <v>751.23128999999994</v>
      </c>
      <c r="F116" s="49">
        <f>IFERROR(SUM(C116:E116),IF(Data!$B$2="",0,"-"))</f>
        <v>1599.861396</v>
      </c>
      <c r="G116" s="50">
        <f>IFERROR(F116-Annex!$B$10,IF(Data!$B$2="",0,"-"))</f>
        <v>293.70339600000011</v>
      </c>
      <c r="H116" s="50">
        <f>IFERROR(-14000*(G116-INDEX(G:G,IFERROR(MATCH($B116-Annex!$B$11/60,$B:$B),2)))/(60*($B116-INDEX($B:$B,IFERROR(MATCH($B116-Annex!$B$11/60,$B:$B),2)))),IF(Data!$B$2="",0,"-"))</f>
        <v>335.48297903987327</v>
      </c>
      <c r="I116" s="50">
        <f>IFERROR(AVERAGE(INDEX(K:K,IFERROR(MATCH($B116-Annex!$B$4/60,$B:$B),2)):K116),IF(Data!$B$2="",0,"-"))</f>
        <v>5.4469376790117275E+141</v>
      </c>
      <c r="J116" s="50">
        <f>IFERROR(AVERAGE(INDEX(L:L,IFERROR(MATCH($B116-Annex!$B$4/60,$B:$B),2)):L116),IF(Data!$B$2="",0,"-"))</f>
        <v>-16.67323294038183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5.4469376790117275E+141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-8.050038435889995</v>
      </c>
      <c r="M116" s="20">
        <v>9.8999999999999993E+37</v>
      </c>
      <c r="N116" s="20">
        <v>-51.106000000000002</v>
      </c>
      <c r="O116" s="20">
        <v>214.60599999999999</v>
      </c>
      <c r="P116" s="50">
        <f>IFERROR(AVERAGE(INDEX(R:R,IFERROR(MATCH($B116-Annex!$B$4/60,$B:$B),2)):R116),IF(Data!$B$2="",0,"-"))</f>
        <v>2.9346097111280431</v>
      </c>
      <c r="Q116" s="50">
        <f>IFERROR(AVERAGE(INDEX(S:S,IFERROR(MATCH($B116-Annex!$B$4/60,$B:$B),2)):S116),IF(Data!$B$2="",0,"-"))</f>
        <v>0.29158798554234772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-102.10801491942685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111.58452669631045</v>
      </c>
      <c r="T116" s="20">
        <v>-26.434000000000001</v>
      </c>
      <c r="U116" s="20">
        <v>253.01300000000001</v>
      </c>
      <c r="V116" s="20">
        <v>78.197000000000003</v>
      </c>
      <c r="W116" s="20">
        <v>699.06399999999996</v>
      </c>
      <c r="X116" s="20">
        <v>630.18700000000001</v>
      </c>
      <c r="Y116" s="20">
        <v>515.42100000000005</v>
      </c>
      <c r="Z116" s="20">
        <v>432.37599999999998</v>
      </c>
      <c r="AA116" s="20">
        <v>365.17700000000002</v>
      </c>
      <c r="AB116" s="20">
        <v>303.15199999999999</v>
      </c>
      <c r="AC116" s="20">
        <v>248.351</v>
      </c>
      <c r="AD116" s="20">
        <v>41.356000000000002</v>
      </c>
      <c r="AE116" s="20">
        <v>9.8999999999999993E+37</v>
      </c>
      <c r="AF116" s="20">
        <v>-116.803</v>
      </c>
      <c r="AG116" s="20">
        <v>0.6</v>
      </c>
      <c r="AH116" s="20">
        <v>202.304</v>
      </c>
      <c r="AI116" s="20">
        <v>-78.426000000000002</v>
      </c>
    </row>
    <row r="117" spans="1:35" x14ac:dyDescent="0.3">
      <c r="A117" s="5">
        <v>116</v>
      </c>
      <c r="B117" s="19">
        <v>10.750499999849126</v>
      </c>
      <c r="C117" s="20">
        <v>432.59259800000001</v>
      </c>
      <c r="D117" s="20">
        <v>415.95848000000001</v>
      </c>
      <c r="E117" s="20">
        <v>751.16392299999995</v>
      </c>
      <c r="F117" s="49">
        <f>IFERROR(SUM(C117:E117),IF(Data!$B$2="",0,"-"))</f>
        <v>1599.715001</v>
      </c>
      <c r="G117" s="50">
        <f>IFERROR(F117-Annex!$B$10,IF(Data!$B$2="",0,"-"))</f>
        <v>293.55700100000013</v>
      </c>
      <c r="H117" s="50">
        <f>IFERROR(-14000*(G117-INDEX(G:G,IFERROR(MATCH($B117-Annex!$B$11/60,$B:$B),2)))/(60*($B117-INDEX($B:$B,IFERROR(MATCH($B117-Annex!$B$11/60,$B:$B),2)))),IF(Data!$B$2="",0,"-"))</f>
        <v>365.13748638538618</v>
      </c>
      <c r="I117" s="50">
        <f>IFERROR(AVERAGE(INDEX(K:K,IFERROR(MATCH($B117-Annex!$B$4/60,$B:$B),2)):K117),IF(Data!$B$2="",0,"-"))</f>
        <v>5.4469376790117275E+141</v>
      </c>
      <c r="J117" s="50">
        <f>IFERROR(AVERAGE(INDEX(L:L,IFERROR(MATCH($B117-Annex!$B$4/60,$B:$B),2)):L117),IF(Data!$B$2="",0,"-"))</f>
        <v>-16.649699790232187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5.4469376790117275E+141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44.775237775314217</v>
      </c>
      <c r="M117" s="20">
        <v>9.8999999999999993E+37</v>
      </c>
      <c r="N117" s="20">
        <v>12.375999999999999</v>
      </c>
      <c r="O117" s="20">
        <v>71.066999999999993</v>
      </c>
      <c r="P117" s="50">
        <f>IFERROR(AVERAGE(INDEX(R:R,IFERROR(MATCH($B117-Annex!$B$4/60,$B:$B),2)):R117),IF(Data!$B$2="",0,"-"))</f>
        <v>-0.27571269005093157</v>
      </c>
      <c r="Q117" s="50">
        <f>IFERROR(AVERAGE(INDEX(S:S,IFERROR(MATCH($B117-Annex!$B$4/60,$B:$B),2)):S117),IF(Data!$B$2="",0,"-"))</f>
        <v>0.93630540120278538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73.316823402747346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-33.545691739792829</v>
      </c>
      <c r="T117" s="20">
        <v>185.28399999999999</v>
      </c>
      <c r="U117" s="20">
        <v>105.57899999999999</v>
      </c>
      <c r="V117" s="20">
        <v>148.965</v>
      </c>
      <c r="W117" s="20">
        <v>717.29499999999996</v>
      </c>
      <c r="X117" s="20">
        <v>632.65</v>
      </c>
      <c r="Y117" s="20">
        <v>516.19299999999998</v>
      </c>
      <c r="Z117" s="20">
        <v>431.62200000000001</v>
      </c>
      <c r="AA117" s="20">
        <v>346.98500000000001</v>
      </c>
      <c r="AB117" s="20">
        <v>290.459</v>
      </c>
      <c r="AC117" s="20">
        <v>242.267</v>
      </c>
      <c r="AD117" s="20">
        <v>174.297</v>
      </c>
      <c r="AE117" s="20">
        <v>9.8999999999999993E+37</v>
      </c>
      <c r="AF117" s="20">
        <v>2.798</v>
      </c>
      <c r="AG117" s="20">
        <v>66.459000000000003</v>
      </c>
      <c r="AH117" s="20">
        <v>9.875</v>
      </c>
      <c r="AI117" s="20">
        <v>160.976</v>
      </c>
    </row>
    <row r="118" spans="1:35" x14ac:dyDescent="0.3">
      <c r="A118" s="5">
        <v>117</v>
      </c>
      <c r="B118" s="19">
        <v>10.844333341810852</v>
      </c>
      <c r="C118" s="20">
        <v>432.608565</v>
      </c>
      <c r="D118" s="20">
        <v>415.95932499999998</v>
      </c>
      <c r="E118" s="20">
        <v>751.01490000000001</v>
      </c>
      <c r="F118" s="49">
        <f>IFERROR(SUM(C118:E118),IF(Data!$B$2="",0,"-"))</f>
        <v>1599.5827899999999</v>
      </c>
      <c r="G118" s="50">
        <f>IFERROR(F118-Annex!$B$10,IF(Data!$B$2="",0,"-"))</f>
        <v>293.42479000000003</v>
      </c>
      <c r="H118" s="50">
        <f>IFERROR(-14000*(G118-INDEX(G:G,IFERROR(MATCH($B118-Annex!$B$11/60,$B:$B),2)))/(60*($B118-INDEX($B:$B,IFERROR(MATCH($B118-Annex!$B$11/60,$B:$B),2)))),IF(Data!$B$2="",0,"-"))</f>
        <v>346.86574517228877</v>
      </c>
      <c r="I118" s="50">
        <f>IFERROR(AVERAGE(INDEX(K:K,IFERROR(MATCH($B118-Annex!$B$4/60,$B:$B),2)):K118),IF(Data!$B$2="",0,"-"))</f>
        <v>5.4469376790117275E+141</v>
      </c>
      <c r="J118" s="50">
        <f>IFERROR(AVERAGE(INDEX(L:L,IFERROR(MATCH($B118-Annex!$B$4/60,$B:$B),2)):L118),IF(Data!$B$2="",0,"-"))</f>
        <v>-5.7228667640613482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5.4469376790117275E+141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48.882712549760647</v>
      </c>
      <c r="M118" s="20">
        <v>9.8999999999999993E+37</v>
      </c>
      <c r="N118" s="20">
        <v>49.046999999999997</v>
      </c>
      <c r="O118" s="20">
        <v>4.4279999999999999</v>
      </c>
      <c r="P118" s="50">
        <f>IFERROR(AVERAGE(INDEX(R:R,IFERROR(MATCH($B118-Annex!$B$4/60,$B:$B),2)):R118),IF(Data!$B$2="",0,"-"))</f>
        <v>17.119195342759813</v>
      </c>
      <c r="Q118" s="50">
        <f>IFERROR(AVERAGE(INDEX(S:S,IFERROR(MATCH($B118-Annex!$B$4/60,$B:$B),2)):S118),IF(Data!$B$2="",0,"-"))</f>
        <v>-9.9587289948626054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135.44479176228768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-71.624407924187821</v>
      </c>
      <c r="T118" s="20">
        <v>240.703</v>
      </c>
      <c r="U118" s="20">
        <v>91.753</v>
      </c>
      <c r="V118" s="20">
        <v>73.033000000000001</v>
      </c>
      <c r="W118" s="20">
        <v>708.54499999999996</v>
      </c>
      <c r="X118" s="20">
        <v>636.38699999999994</v>
      </c>
      <c r="Y118" s="20">
        <v>546.97799999999995</v>
      </c>
      <c r="Z118" s="20">
        <v>457.75700000000001</v>
      </c>
      <c r="AA118" s="20">
        <v>353.80700000000002</v>
      </c>
      <c r="AB118" s="20">
        <v>294.07499999999999</v>
      </c>
      <c r="AC118" s="20">
        <v>245.149</v>
      </c>
      <c r="AD118" s="20">
        <v>258.709</v>
      </c>
      <c r="AE118" s="20">
        <v>9.8999999999999993E+37</v>
      </c>
      <c r="AF118" s="20">
        <v>-121.767</v>
      </c>
      <c r="AG118" s="20">
        <v>230.43600000000001</v>
      </c>
      <c r="AH118" s="20">
        <v>-177.29400000000001</v>
      </c>
      <c r="AI118" s="20">
        <v>259.44900000000001</v>
      </c>
    </row>
    <row r="119" spans="1:35" x14ac:dyDescent="0.3">
      <c r="A119" s="5">
        <v>118</v>
      </c>
      <c r="B119" s="19">
        <v>10.938500000629574</v>
      </c>
      <c r="C119" s="20">
        <v>432.533748</v>
      </c>
      <c r="D119" s="20">
        <v>415.90462600000001</v>
      </c>
      <c r="E119" s="20">
        <v>750.96269800000005</v>
      </c>
      <c r="F119" s="49">
        <f>IFERROR(SUM(C119:E119),IF(Data!$B$2="",0,"-"))</f>
        <v>1599.4010720000001</v>
      </c>
      <c r="G119" s="50">
        <f>IFERROR(F119-Annex!$B$10,IF(Data!$B$2="",0,"-"))</f>
        <v>293.24307200000021</v>
      </c>
      <c r="H119" s="50">
        <f>IFERROR(-14000*(G119-INDEX(G:G,IFERROR(MATCH($B119-Annex!$B$11/60,$B:$B),2)))/(60*($B119-INDEX($B:$B,IFERROR(MATCH($B119-Annex!$B$11/60,$B:$B),2)))),IF(Data!$B$2="",0,"-"))</f>
        <v>384.54232662711371</v>
      </c>
      <c r="I119" s="50">
        <f>IFERROR(AVERAGE(INDEX(K:K,IFERROR(MATCH($B119-Annex!$B$4/60,$B:$B),2)):K119),IF(Data!$B$2="",0,"-"))</f>
        <v>5.4469376790117275E+141</v>
      </c>
      <c r="J119" s="50">
        <f>IFERROR(AVERAGE(INDEX(L:L,IFERROR(MATCH($B119-Annex!$B$4/60,$B:$B),2)):L119),IF(Data!$B$2="",0,"-"))</f>
        <v>5.3026466633331397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5.4469376790117275E+141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-1.9566568890246656</v>
      </c>
      <c r="M119" s="20">
        <v>9.8999999999999993E+37</v>
      </c>
      <c r="N119" s="20">
        <v>9.9749999999999996</v>
      </c>
      <c r="O119" s="20">
        <v>31.370999999999999</v>
      </c>
      <c r="P119" s="50">
        <f>IFERROR(AVERAGE(INDEX(R:R,IFERROR(MATCH($B119-Annex!$B$4/60,$B:$B),2)):R119),IF(Data!$B$2="",0,"-"))</f>
        <v>28.320908609897824</v>
      </c>
      <c r="Q119" s="50">
        <f>IFERROR(AVERAGE(INDEX(S:S,IFERROR(MATCH($B119-Annex!$B$4/60,$B:$B),2)):S119),IF(Data!$B$2="",0,"-"))</f>
        <v>-18.99009912598299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37.038561936063566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-46.042415435607175</v>
      </c>
      <c r="T119" s="20">
        <v>247.31800000000001</v>
      </c>
      <c r="U119" s="20">
        <v>24.077000000000002</v>
      </c>
      <c r="V119" s="20">
        <v>176.11</v>
      </c>
      <c r="W119" s="20">
        <v>700.875</v>
      </c>
      <c r="X119" s="20">
        <v>636.25699999999995</v>
      </c>
      <c r="Y119" s="20">
        <v>564.29200000000003</v>
      </c>
      <c r="Z119" s="20">
        <v>502.572</v>
      </c>
      <c r="AA119" s="20">
        <v>414.46899999999999</v>
      </c>
      <c r="AB119" s="20">
        <v>334.29500000000002</v>
      </c>
      <c r="AC119" s="20">
        <v>266.36799999999999</v>
      </c>
      <c r="AD119" s="20">
        <v>281.07600000000002</v>
      </c>
      <c r="AE119" s="20">
        <v>9.8999999999999993E+37</v>
      </c>
      <c r="AF119" s="20">
        <v>46.767000000000003</v>
      </c>
      <c r="AG119" s="20">
        <v>105.80200000000001</v>
      </c>
      <c r="AH119" s="20">
        <v>-93.757000000000005</v>
      </c>
      <c r="AI119" s="20">
        <v>284.00400000000002</v>
      </c>
    </row>
    <row r="120" spans="1:35" x14ac:dyDescent="0.3">
      <c r="A120" s="5">
        <v>119</v>
      </c>
      <c r="B120" s="19">
        <v>11.033000007737428</v>
      </c>
      <c r="C120" s="20">
        <v>432.53290299999998</v>
      </c>
      <c r="D120" s="20">
        <v>415.84824600000002</v>
      </c>
      <c r="E120" s="20">
        <v>751.00058100000001</v>
      </c>
      <c r="F120" s="49">
        <f>IFERROR(SUM(C120:E120),IF(Data!$B$2="",0,"-"))</f>
        <v>1599.3817300000001</v>
      </c>
      <c r="G120" s="50">
        <f>IFERROR(F120-Annex!$B$10,IF(Data!$B$2="",0,"-"))</f>
        <v>293.22373000000016</v>
      </c>
      <c r="H120" s="50">
        <f>IFERROR(-14000*(G120-INDEX(G:G,IFERROR(MATCH($B120-Annex!$B$11/60,$B:$B),2)))/(60*($B120-INDEX($B:$B,IFERROR(MATCH($B120-Annex!$B$11/60,$B:$B),2)))),IF(Data!$B$2="",0,"-"))</f>
        <v>344.75138645085821</v>
      </c>
      <c r="I120" s="50">
        <f>IFERROR(AVERAGE(INDEX(K:K,IFERROR(MATCH($B120-Annex!$B$4/60,$B:$B),2)):K120),IF(Data!$B$2="",0,"-"))</f>
        <v>5.4469376790117275E+141</v>
      </c>
      <c r="J120" s="50">
        <f>IFERROR(AVERAGE(INDEX(L:L,IFERROR(MATCH($B120-Annex!$B$4/60,$B:$B),2)):L120),IF(Data!$B$2="",0,"-"))</f>
        <v>16.975130558130296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5.4469376790117275E+141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24.608534599693261</v>
      </c>
      <c r="M120" s="20">
        <v>9.8999999999999993E+37</v>
      </c>
      <c r="N120" s="20">
        <v>80.039000000000001</v>
      </c>
      <c r="O120" s="20">
        <v>-86.230999999999995</v>
      </c>
      <c r="P120" s="50">
        <f>IFERROR(AVERAGE(INDEX(R:R,IFERROR(MATCH($B120-Annex!$B$4/60,$B:$B),2)):R120),IF(Data!$B$2="",0,"-"))</f>
        <v>39.827192671294256</v>
      </c>
      <c r="Q120" s="50">
        <f>IFERROR(AVERAGE(INDEX(S:S,IFERROR(MATCH($B120-Annex!$B$4/60,$B:$B),2)):S120),IF(Data!$B$2="",0,"-"))</f>
        <v>-21.394623802780337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54.028891387723604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-17.423004730022171</v>
      </c>
      <c r="T120" s="20">
        <v>311.85700000000003</v>
      </c>
      <c r="U120" s="20">
        <v>53.154000000000003</v>
      </c>
      <c r="V120" s="20">
        <v>56.076000000000001</v>
      </c>
      <c r="W120" s="20">
        <v>727.48</v>
      </c>
      <c r="X120" s="20">
        <v>651.98699999999997</v>
      </c>
      <c r="Y120" s="20">
        <v>560.10799999999995</v>
      </c>
      <c r="Z120" s="20">
        <v>488.666</v>
      </c>
      <c r="AA120" s="20">
        <v>393.47300000000001</v>
      </c>
      <c r="AB120" s="20">
        <v>321.976</v>
      </c>
      <c r="AC120" s="20">
        <v>269.43900000000002</v>
      </c>
      <c r="AD120" s="20">
        <v>355.68</v>
      </c>
      <c r="AE120" s="20">
        <v>9.8999999999999993E+37</v>
      </c>
      <c r="AF120" s="20">
        <v>-47.219000000000001</v>
      </c>
      <c r="AG120" s="20">
        <v>262.27300000000002</v>
      </c>
      <c r="AH120" s="20">
        <v>9.8999999999999993E+37</v>
      </c>
      <c r="AI120" s="20">
        <v>363.54399999999998</v>
      </c>
    </row>
    <row r="121" spans="1:35" x14ac:dyDescent="0.3">
      <c r="A121" s="5">
        <v>120</v>
      </c>
      <c r="B121" s="19">
        <v>11.126833339221776</v>
      </c>
      <c r="C121" s="20">
        <v>432.53878500000002</v>
      </c>
      <c r="D121" s="20">
        <v>415.78345300000001</v>
      </c>
      <c r="E121" s="20">
        <v>750.80103699999995</v>
      </c>
      <c r="F121" s="49">
        <f>IFERROR(SUM(C121:E121),IF(Data!$B$2="",0,"-"))</f>
        <v>1599.1232749999999</v>
      </c>
      <c r="G121" s="50">
        <f>IFERROR(F121-Annex!$B$10,IF(Data!$B$2="",0,"-"))</f>
        <v>292.96527500000002</v>
      </c>
      <c r="H121" s="50">
        <f>IFERROR(-14000*(G121-INDEX(G:G,IFERROR(MATCH($B121-Annex!$B$11/60,$B:$B),2)))/(60*($B121-INDEX($B:$B,IFERROR(MATCH($B121-Annex!$B$11/60,$B:$B),2)))),IF(Data!$B$2="",0,"-"))</f>
        <v>386.99007823964411</v>
      </c>
      <c r="I121" s="50">
        <f>IFERROR(AVERAGE(INDEX(K:K,IFERROR(MATCH($B121-Annex!$B$4/60,$B:$B),2)):K121),IF(Data!$B$2="",0,"-"))</f>
        <v>5.4469376790117275E+141</v>
      </c>
      <c r="J121" s="50">
        <f>IFERROR(AVERAGE(INDEX(L:L,IFERROR(MATCH($B121-Annex!$B$4/60,$B:$B),2)):L121),IF(Data!$B$2="",0,"-"))</f>
        <v>19.666505864754146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5.4469376790117275E+141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32.147537960422206</v>
      </c>
      <c r="M121" s="20">
        <v>9.8999999999999993E+37</v>
      </c>
      <c r="N121" s="20">
        <v>64.367999999999995</v>
      </c>
      <c r="O121" s="20">
        <v>-44.798000000000002</v>
      </c>
      <c r="P121" s="50">
        <f>IFERROR(AVERAGE(INDEX(R:R,IFERROR(MATCH($B121-Annex!$B$4/60,$B:$B),2)):R121),IF(Data!$B$2="",0,"-"))</f>
        <v>32.742083132591198</v>
      </c>
      <c r="Q121" s="50">
        <f>IFERROR(AVERAGE(INDEX(S:S,IFERROR(MATCH($B121-Annex!$B$4/60,$B:$B),2)):S121),IF(Data!$B$2="",0,"-"))</f>
        <v>-2.6388351601239628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25.385850044470729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44.074652149125548</v>
      </c>
      <c r="T121" s="20">
        <v>265.09699999999998</v>
      </c>
      <c r="U121" s="20">
        <v>108.67</v>
      </c>
      <c r="V121" s="20">
        <v>45.249000000000002</v>
      </c>
      <c r="W121" s="20">
        <v>713.14599999999996</v>
      </c>
      <c r="X121" s="20">
        <v>658.73599999999999</v>
      </c>
      <c r="Y121" s="20">
        <v>587.70399999999995</v>
      </c>
      <c r="Z121" s="20">
        <v>515.08399999999995</v>
      </c>
      <c r="AA121" s="20">
        <v>420.27300000000002</v>
      </c>
      <c r="AB121" s="20">
        <v>334.94</v>
      </c>
      <c r="AC121" s="20">
        <v>281.96100000000001</v>
      </c>
      <c r="AD121" s="20">
        <v>320.22000000000003</v>
      </c>
      <c r="AE121" s="20">
        <v>9.8999999999999993E+37</v>
      </c>
      <c r="AF121" s="20">
        <v>-99.864000000000004</v>
      </c>
      <c r="AG121" s="20">
        <v>277.14600000000002</v>
      </c>
      <c r="AH121" s="20">
        <v>9.8999999999999993E+37</v>
      </c>
      <c r="AI121" s="20">
        <v>340.05</v>
      </c>
    </row>
    <row r="122" spans="1:35" x14ac:dyDescent="0.3">
      <c r="A122" s="5">
        <v>121</v>
      </c>
      <c r="B122" s="19">
        <v>11.224833335727453</v>
      </c>
      <c r="C122" s="20">
        <v>432.41184399999997</v>
      </c>
      <c r="D122" s="20">
        <v>415.75231400000001</v>
      </c>
      <c r="E122" s="20">
        <v>750.66715899999997</v>
      </c>
      <c r="F122" s="49">
        <f>IFERROR(SUM(C122:E122),IF(Data!$B$2="",0,"-"))</f>
        <v>1598.8313170000001</v>
      </c>
      <c r="G122" s="50">
        <f>IFERROR(F122-Annex!$B$10,IF(Data!$B$2="",0,"-"))</f>
        <v>292.67331700000022</v>
      </c>
      <c r="H122" s="50">
        <f>IFERROR(-14000*(G122-INDEX(G:G,IFERROR(MATCH($B122-Annex!$B$11/60,$B:$B),2)))/(60*($B122-INDEX($B:$B,IFERROR(MATCH($B122-Annex!$B$11/60,$B:$B),2)))),IF(Data!$B$2="",0,"-"))</f>
        <v>397.59728553203536</v>
      </c>
      <c r="I122" s="50">
        <f>IFERROR(AVERAGE(INDEX(K:K,IFERROR(MATCH($B122-Annex!$B$4/60,$B:$B),2)):K122),IF(Data!$B$2="",0,"-"))</f>
        <v>5.4469376790117275E+141</v>
      </c>
      <c r="J122" s="50">
        <f>IFERROR(AVERAGE(INDEX(L:L,IFERROR(MATCH($B122-Annex!$B$4/60,$B:$B),2)):L122),IF(Data!$B$2="",0,"-"))</f>
        <v>18.641499982844174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5.4469376790117275E+141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-9.9168276803664561</v>
      </c>
      <c r="M122" s="20">
        <v>9.8999999999999993E+37</v>
      </c>
      <c r="N122" s="20">
        <v>51.354999999999997</v>
      </c>
      <c r="O122" s="20">
        <v>6.2370000000000001</v>
      </c>
      <c r="P122" s="50">
        <f>IFERROR(AVERAGE(INDEX(R:R,IFERROR(MATCH($B122-Annex!$B$4/60,$B:$B),2)):R122),IF(Data!$B$2="",0,"-"))</f>
        <v>28.068802020333116</v>
      </c>
      <c r="Q122" s="50">
        <f>IFERROR(AVERAGE(INDEX(S:S,IFERROR(MATCH($B122-Annex!$B$4/60,$B:$B),2)):S122),IF(Data!$B$2="",0,"-"))</f>
        <v>3.4852806834013066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-26.625289471534252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37.373305767983148</v>
      </c>
      <c r="T122" s="20">
        <v>224.06200000000001</v>
      </c>
      <c r="U122" s="20">
        <v>122.712</v>
      </c>
      <c r="V122" s="20">
        <v>47.091000000000001</v>
      </c>
      <c r="W122" s="20">
        <v>730.01300000000003</v>
      </c>
      <c r="X122" s="20">
        <v>665.74800000000005</v>
      </c>
      <c r="Y122" s="20">
        <v>590.60199999999998</v>
      </c>
      <c r="Z122" s="20">
        <v>500.09</v>
      </c>
      <c r="AA122" s="20">
        <v>402.28699999999998</v>
      </c>
      <c r="AB122" s="20">
        <v>329.16500000000002</v>
      </c>
      <c r="AC122" s="20">
        <v>289.18200000000002</v>
      </c>
      <c r="AD122" s="20">
        <v>288.71800000000002</v>
      </c>
      <c r="AE122" s="20">
        <v>9.8999999999999993E+37</v>
      </c>
      <c r="AF122" s="20">
        <v>-63.563000000000002</v>
      </c>
      <c r="AG122" s="20">
        <v>254.48</v>
      </c>
      <c r="AH122" s="20">
        <v>9.8999999999999993E+37</v>
      </c>
      <c r="AI122" s="20">
        <v>280.46899999999999</v>
      </c>
    </row>
    <row r="123" spans="1:35" x14ac:dyDescent="0.3">
      <c r="A123" s="5">
        <v>122</v>
      </c>
      <c r="B123" s="19">
        <v>11.319166668690741</v>
      </c>
      <c r="C123" s="20">
        <v>432.39250800000002</v>
      </c>
      <c r="D123" s="20">
        <v>415.71781299999998</v>
      </c>
      <c r="E123" s="20">
        <v>750.46425199999999</v>
      </c>
      <c r="F123" s="49">
        <f>IFERROR(SUM(C123:E123),IF(Data!$B$2="",0,"-"))</f>
        <v>1598.5745729999999</v>
      </c>
      <c r="G123" s="50">
        <f>IFERROR(F123-Annex!$B$10,IF(Data!$B$2="",0,"-"))</f>
        <v>292.41657299999997</v>
      </c>
      <c r="H123" s="50">
        <f>IFERROR(-14000*(G123-INDEX(G:G,IFERROR(MATCH($B123-Annex!$B$11/60,$B:$B),2)))/(60*($B123-INDEX($B:$B,IFERROR(MATCH($B123-Annex!$B$11/60,$B:$B),2)))),IF(Data!$B$2="",0,"-"))</f>
        <v>401.95686923650641</v>
      </c>
      <c r="I123" s="50">
        <f>IFERROR(AVERAGE(INDEX(K:K,IFERROR(MATCH($B123-Annex!$B$4/60,$B:$B),2)):K123),IF(Data!$B$2="",0,"-"))</f>
        <v>5.4469376790117275E+141</v>
      </c>
      <c r="J123" s="50">
        <f>IFERROR(AVERAGE(INDEX(L:L,IFERROR(MATCH($B123-Annex!$B$4/60,$B:$B),2)):L123),IF(Data!$B$2="",0,"-"))</f>
        <v>8.9262360600449444</v>
      </c>
      <c r="K123" s="50">
        <f>IFERROR((5.670373*10^-8*(M123+273.15)^4+((Annex!$B$5+Annex!$B$6)*(M123-O123)+Annex!$B$7*(M123-INDEX(M:M,IFERROR(MATCH($B123-Annex!$B$9/60,$B:$B),2)))/(60*($B123-INDEX($B:$B,IFERROR(MATCH($B123-Annex!$B$9/60,$B:$B),2)))))/Annex!$B$8)/1000,IF(Data!$B$2="",0,"-"))</f>
        <v>5.4469376790117275E+141</v>
      </c>
      <c r="L123" s="50">
        <f>IFERROR((5.670373*10^-8*(N123+273.15)^4+((Annex!$B$5+Annex!$B$6)*(N123-O123)+Annex!$B$7*(N123-INDEX(N:N,IFERROR(MATCH($B123-Annex!$B$9/60,$B:$B),2)))/(60*($B123-INDEX($B:$B,IFERROR(MATCH($B123-Annex!$B$9/60,$B:$B),2)))))/Annex!$B$8)/1000,IF(Data!$B$2="",0,"-"))</f>
        <v>-76.056885895484598</v>
      </c>
      <c r="M123" s="20">
        <v>9.8999999999999993E+37</v>
      </c>
      <c r="N123" s="20">
        <v>-74.567999999999998</v>
      </c>
      <c r="O123" s="20">
        <v>155.434</v>
      </c>
      <c r="P123" s="50">
        <f>IFERROR(AVERAGE(INDEX(R:R,IFERROR(MATCH($B123-Annex!$B$4/60,$B:$B),2)):R123),IF(Data!$B$2="",0,"-"))</f>
        <v>34.312528104554197</v>
      </c>
      <c r="Q123" s="50">
        <f>IFERROR(AVERAGE(INDEX(S:S,IFERROR(MATCH($B123-Annex!$B$4/60,$B:$B),2)):S123),IF(Data!$B$2="",0,"-"))</f>
        <v>-11.171467445280943</v>
      </c>
      <c r="R123" s="50">
        <f>IFERROR((5.670373*10^-8*(T123+273.15)^4+((Annex!$B$5+Annex!$B$6)*(T123-V123)+Annex!$B$7*(T123-INDEX(T:T,IFERROR(MATCH($B123-Annex!$B$9/60,$B:$B),2)))/(60*($B123-INDEX($B:$B,IFERROR(MATCH($B123-Annex!$B$9/60,$B:$B),2)))))/Annex!$B$8)/1000,IF(Data!$B$2="",0,"-"))</f>
        <v>-58.401932329879294</v>
      </c>
      <c r="S123" s="50">
        <f>IFERROR((5.670373*10^-8*(U123+273.15)^4+((Annex!$B$5+Annex!$B$6)*(U123-V123)+Annex!$B$7*(U123-INDEX(U:U,IFERROR(MATCH($B123-Annex!$B$9/60,$B:$B),2)))/(60*($B123-INDEX($B:$B,IFERROR(MATCH($B123-Annex!$B$9/60,$B:$B),2)))))/Annex!$B$8)/1000,IF(Data!$B$2="",0,"-"))</f>
        <v>8.9872897955347089</v>
      </c>
      <c r="T123" s="20">
        <v>133.71199999999999</v>
      </c>
      <c r="U123" s="20">
        <v>126.535</v>
      </c>
      <c r="V123" s="20">
        <v>136.97499999999999</v>
      </c>
      <c r="W123" s="20">
        <v>728.40899999999999</v>
      </c>
      <c r="X123" s="20">
        <v>658.00099999999998</v>
      </c>
      <c r="Y123" s="20">
        <v>595.39</v>
      </c>
      <c r="Z123" s="20">
        <v>517.22900000000004</v>
      </c>
      <c r="AA123" s="20">
        <v>437.07</v>
      </c>
      <c r="AB123" s="20">
        <v>364.76299999999998</v>
      </c>
      <c r="AC123" s="20">
        <v>303.33800000000002</v>
      </c>
      <c r="AD123" s="20">
        <v>228.41200000000001</v>
      </c>
      <c r="AE123" s="20">
        <v>9.8999999999999993E+37</v>
      </c>
      <c r="AF123" s="20">
        <v>12.153</v>
      </c>
      <c r="AG123" s="20">
        <v>76.238</v>
      </c>
      <c r="AH123" s="20">
        <v>24.266999999999999</v>
      </c>
      <c r="AI123" s="20">
        <v>176.63399999999999</v>
      </c>
    </row>
    <row r="124" spans="1:35" x14ac:dyDescent="0.3">
      <c r="A124" s="5">
        <v>123</v>
      </c>
      <c r="B124" s="19">
        <v>11.402666674694046</v>
      </c>
      <c r="C124" s="20">
        <v>432.28994</v>
      </c>
      <c r="D124" s="20">
        <v>415.63534700000002</v>
      </c>
      <c r="E124" s="20">
        <v>750.39857700000005</v>
      </c>
      <c r="F124" s="49">
        <f>IFERROR(SUM(C124:E124),IF(Data!$B$2="",0,"-"))</f>
        <v>1598.323864</v>
      </c>
      <c r="G124" s="50">
        <f>IFERROR(F124-Annex!$B$10,IF(Data!$B$2="",0,"-"))</f>
        <v>292.16586400000006</v>
      </c>
      <c r="H124" s="50">
        <f>IFERROR(-14000*(G124-INDEX(G:G,IFERROR(MATCH($B124-Annex!$B$11/60,$B:$B),2)))/(60*($B124-INDEX($B:$B,IFERROR(MATCH($B124-Annex!$B$11/60,$B:$B),2)))),IF(Data!$B$2="",0,"-"))</f>
        <v>466.31785852575399</v>
      </c>
      <c r="I124" s="50">
        <f>IFERROR(AVERAGE(INDEX(K:K,IFERROR(MATCH($B124-Annex!$B$4/60,$B:$B),2)):K124),IF(Data!$B$2="",0,"-"))</f>
        <v>5.4469376790117275E+141</v>
      </c>
      <c r="J124" s="50">
        <f>IFERROR(AVERAGE(INDEX(L:L,IFERROR(MATCH($B124-Annex!$B$4/60,$B:$B),2)):L124),IF(Data!$B$2="",0,"-"))</f>
        <v>-7.0807056212706829</v>
      </c>
      <c r="K124" s="50">
        <f>IFERROR((5.670373*10^-8*(M124+273.15)^4+((Annex!$B$5+Annex!$B$6)*(M124-O124)+Annex!$B$7*(M124-INDEX(M:M,IFERROR(MATCH($B124-Annex!$B$9/60,$B:$B),2)))/(60*($B124-INDEX($B:$B,IFERROR(MATCH($B124-Annex!$B$9/60,$B:$B),2)))))/Annex!$B$8)/1000,IF(Data!$B$2="",0,"-"))</f>
        <v>5.4469376790117275E+141</v>
      </c>
      <c r="L124" s="50">
        <f>IFERROR((5.670373*10^-8*(N124+273.15)^4+((Annex!$B$5+Annex!$B$6)*(N124-O124)+Annex!$B$7*(N124-INDEX(N:N,IFERROR(MATCH($B124-Annex!$B$9/60,$B:$B),2)))/(60*($B124-INDEX($B:$B,IFERROR(MATCH($B124-Annex!$B$9/60,$B:$B),2)))))/Annex!$B$8)/1000,IF(Data!$B$2="",0,"-"))</f>
        <v>-67.273353993895171</v>
      </c>
      <c r="M124" s="20">
        <v>9.8999999999999993E+37</v>
      </c>
      <c r="N124" s="20">
        <v>-64.944999999999993</v>
      </c>
      <c r="O124" s="20">
        <v>115.613</v>
      </c>
      <c r="P124" s="50">
        <f>IFERROR(AVERAGE(INDEX(R:R,IFERROR(MATCH($B124-Annex!$B$4/60,$B:$B),2)):R124),IF(Data!$B$2="",0,"-"))</f>
        <v>19.31936352285722</v>
      </c>
      <c r="Q124" s="50">
        <f>IFERROR(AVERAGE(INDEX(S:S,IFERROR(MATCH($B124-Annex!$B$4/60,$B:$B),2)):S124),IF(Data!$B$2="",0,"-"))</f>
        <v>-2.8263411889833816</v>
      </c>
      <c r="R124" s="50">
        <f>IFERROR((5.670373*10^-8*(T124+273.15)^4+((Annex!$B$5+Annex!$B$6)*(T124-V124)+Annex!$B$7*(T124-INDEX(T:T,IFERROR(MATCH($B124-Annex!$B$9/60,$B:$B),2)))/(60*($B124-INDEX($B:$B,IFERROR(MATCH($B124-Annex!$B$9/60,$B:$B),2)))))/Annex!$B$8)/1000,IF(Data!$B$2="",0,"-"))</f>
        <v>-31.635328669131525</v>
      </c>
      <c r="S124" s="50">
        <f>IFERROR((5.670373*10^-8*(U124+273.15)^4+((Annex!$B$5+Annex!$B$6)*(U124-V124)+Annex!$B$7*(U124-INDEX(U:U,IFERROR(MATCH($B124-Annex!$B$9/60,$B:$B),2)))/(60*($B124-INDEX($B:$B,IFERROR(MATCH($B124-Annex!$B$9/60,$B:$B),2)))))/Annex!$B$8)/1000,IF(Data!$B$2="",0,"-"))</f>
        <v>24.870192054290094</v>
      </c>
      <c r="T124" s="20">
        <v>150.64599999999999</v>
      </c>
      <c r="U124" s="20">
        <v>162.36799999999999</v>
      </c>
      <c r="V124" s="20">
        <v>103.38</v>
      </c>
      <c r="W124" s="20">
        <v>718.33500000000004</v>
      </c>
      <c r="X124" s="20">
        <v>652.29100000000005</v>
      </c>
      <c r="Y124" s="20">
        <v>600.18799999999999</v>
      </c>
      <c r="Z124" s="20">
        <v>528.99599999999998</v>
      </c>
      <c r="AA124" s="20">
        <v>443.94099999999997</v>
      </c>
      <c r="AB124" s="20">
        <v>374.28399999999999</v>
      </c>
      <c r="AC124" s="20">
        <v>307.96699999999998</v>
      </c>
      <c r="AD124" s="20">
        <v>210.80799999999999</v>
      </c>
      <c r="AE124" s="20">
        <v>9.8999999999999993E+37</v>
      </c>
      <c r="AF124" s="20">
        <v>6.56</v>
      </c>
      <c r="AG124" s="20">
        <v>109.096</v>
      </c>
      <c r="AH124" s="20">
        <v>-50.685000000000002</v>
      </c>
      <c r="AI124" s="20">
        <v>205.45699999999999</v>
      </c>
    </row>
    <row r="125" spans="1:35" x14ac:dyDescent="0.3">
      <c r="A125" s="5">
        <v>124</v>
      </c>
      <c r="B125" s="19">
        <v>11.486999999033287</v>
      </c>
      <c r="C125" s="20">
        <v>432.21090900000002</v>
      </c>
      <c r="D125" s="20">
        <v>415.58906100000002</v>
      </c>
      <c r="E125" s="20">
        <v>750.37583900000004</v>
      </c>
      <c r="F125" s="49">
        <f>IFERROR(SUM(C125:E125),IF(Data!$B$2="",0,"-"))</f>
        <v>1598.1758090000001</v>
      </c>
      <c r="G125" s="50">
        <f>IFERROR(F125-Annex!$B$10,IF(Data!$B$2="",0,"-"))</f>
        <v>292.01780900000017</v>
      </c>
      <c r="H125" s="50">
        <f>IFERROR(-14000*(G125-INDEX(G:G,IFERROR(MATCH($B125-Annex!$B$11/60,$B:$B),2)))/(60*($B125-INDEX($B:$B,IFERROR(MATCH($B125-Annex!$B$11/60,$B:$B),2)))),IF(Data!$B$2="",0,"-"))</f>
        <v>461.10417840919473</v>
      </c>
      <c r="I125" s="50">
        <f>IFERROR(AVERAGE(INDEX(K:K,IFERROR(MATCH($B125-Annex!$B$4/60,$B:$B),2)):K125),IF(Data!$B$2="",0,"-"))</f>
        <v>5.4469376790117275E+141</v>
      </c>
      <c r="J125" s="50">
        <f>IFERROR(AVERAGE(INDEX(L:L,IFERROR(MATCH($B125-Annex!$B$4/60,$B:$B),2)):L125),IF(Data!$B$2="",0,"-"))</f>
        <v>-14.806078542359643</v>
      </c>
      <c r="K125" s="50">
        <f>IFERROR((5.670373*10^-8*(M125+273.15)^4+((Annex!$B$5+Annex!$B$6)*(M125-O125)+Annex!$B$7*(M125-INDEX(M:M,IFERROR(MATCH($B125-Annex!$B$9/60,$B:$B),2)))/(60*($B125-INDEX($B:$B,IFERROR(MATCH($B125-Annex!$B$9/60,$B:$B),2)))))/Annex!$B$8)/1000,IF(Data!$B$2="",0,"-"))</f>
        <v>5.4469376790117275E+141</v>
      </c>
      <c r="L125" s="50">
        <f>IFERROR((5.670373*10^-8*(N125+273.15)^4+((Annex!$B$5+Annex!$B$6)*(N125-O125)+Annex!$B$7*(N125-INDEX(N:N,IFERROR(MATCH($B125-Annex!$B$9/60,$B:$B),2)))/(60*($B125-INDEX($B:$B,IFERROR(MATCH($B125-Annex!$B$9/60,$B:$B),2)))))/Annex!$B$8)/1000,IF(Data!$B$2="",0,"-"))</f>
        <v>-5.194897897862071</v>
      </c>
      <c r="M125" s="20">
        <v>9.8999999999999993E+37</v>
      </c>
      <c r="N125" s="20">
        <v>-63.314999999999998</v>
      </c>
      <c r="O125" s="20">
        <v>135.291</v>
      </c>
      <c r="P125" s="50">
        <f>IFERROR(AVERAGE(INDEX(R:R,IFERROR(MATCH($B125-Annex!$B$4/60,$B:$B),2)):R125),IF(Data!$B$2="",0,"-"))</f>
        <v>-2.9415295067761571</v>
      </c>
      <c r="Q125" s="50">
        <f>IFERROR(AVERAGE(INDEX(S:S,IFERROR(MATCH($B125-Annex!$B$4/60,$B:$B),2)):S125),IF(Data!$B$2="",0,"-"))</f>
        <v>17.714589485956552</v>
      </c>
      <c r="R125" s="50">
        <f>IFERROR((5.670373*10^-8*(T125+273.15)^4+((Annex!$B$5+Annex!$B$6)*(T125-V125)+Annex!$B$7*(T125-INDEX(T:T,IFERROR(MATCH($B125-Annex!$B$9/60,$B:$B),2)))/(60*($B125-INDEX($B:$B,IFERROR(MATCH($B125-Annex!$B$9/60,$B:$B),2)))))/Annex!$B$8)/1000,IF(Data!$B$2="",0,"-"))</f>
        <v>-20.381459445145914</v>
      </c>
      <c r="S125" s="50">
        <f>IFERROR((5.670373*10^-8*(U125+273.15)^4+((Annex!$B$5+Annex!$B$6)*(U125-V125)+Annex!$B$7*(U125-INDEX(U:U,IFERROR(MATCH($B125-Annex!$B$9/60,$B:$B),2)))/(60*($B125-INDEX($B:$B,IFERROR(MATCH($B125-Annex!$B$9/60,$B:$B),2)))))/Annex!$B$8)/1000,IF(Data!$B$2="",0,"-"))</f>
        <v>72.162106800391712</v>
      </c>
      <c r="T125" s="20">
        <v>89.534999999999997</v>
      </c>
      <c r="U125" s="20">
        <v>238.261</v>
      </c>
      <c r="V125" s="20">
        <v>59.862000000000002</v>
      </c>
      <c r="W125" s="20">
        <v>721.923</v>
      </c>
      <c r="X125" s="20">
        <v>655.96</v>
      </c>
      <c r="Y125" s="20">
        <v>574.03700000000003</v>
      </c>
      <c r="Z125" s="20">
        <v>495.565</v>
      </c>
      <c r="AA125" s="20">
        <v>412.45800000000003</v>
      </c>
      <c r="AB125" s="20">
        <v>340.52600000000001</v>
      </c>
      <c r="AC125" s="20">
        <v>298.64600000000002</v>
      </c>
      <c r="AD125" s="20">
        <v>167.946</v>
      </c>
      <c r="AE125" s="20">
        <v>9.8999999999999993E+37</v>
      </c>
      <c r="AF125" s="20">
        <v>-64.085999999999999</v>
      </c>
      <c r="AG125" s="20">
        <v>140.91900000000001</v>
      </c>
      <c r="AH125" s="20">
        <v>-7.7670000000000003</v>
      </c>
      <c r="AI125" s="20">
        <v>123.24299999999999</v>
      </c>
    </row>
    <row r="126" spans="1:35" x14ac:dyDescent="0.3">
      <c r="A126" s="5">
        <v>125</v>
      </c>
      <c r="B126" s="19">
        <v>11.585000006016344</v>
      </c>
      <c r="C126" s="20">
        <v>432.218481</v>
      </c>
      <c r="D126" s="20">
        <v>415.66143299999999</v>
      </c>
      <c r="E126" s="20">
        <v>750.27649099999996</v>
      </c>
      <c r="F126" s="49">
        <f>IFERROR(SUM(C126:E126),IF(Data!$B$2="",0,"-"))</f>
        <v>1598.1564049999999</v>
      </c>
      <c r="G126" s="50">
        <f>IFERROR(F126-Annex!$B$10,IF(Data!$B$2="",0,"-"))</f>
        <v>291.99840500000005</v>
      </c>
      <c r="H126" s="50">
        <f>IFERROR(-14000*(G126-INDEX(G:G,IFERROR(MATCH($B126-Annex!$B$11/60,$B:$B),2)))/(60*($B126-INDEX($B:$B,IFERROR(MATCH($B126-Annex!$B$11/60,$B:$B),2)))),IF(Data!$B$2="",0,"-"))</f>
        <v>443.20505666664837</v>
      </c>
      <c r="I126" s="50">
        <f>IFERROR(AVERAGE(INDEX(K:K,IFERROR(MATCH($B126-Annex!$B$4/60,$B:$B),2)):K126),IF(Data!$B$2="",0,"-"))</f>
        <v>5.4469376790117275E+141</v>
      </c>
      <c r="J126" s="50">
        <f>IFERROR(AVERAGE(INDEX(L:L,IFERROR(MATCH($B126-Annex!$B$4/60,$B:$B),2)):L126),IF(Data!$B$2="",0,"-"))</f>
        <v>-17.206387621740188</v>
      </c>
      <c r="K126" s="50">
        <f>IFERROR((5.670373*10^-8*(M126+273.15)^4+((Annex!$B$5+Annex!$B$6)*(M126-O126)+Annex!$B$7*(M126-INDEX(M:M,IFERROR(MATCH($B126-Annex!$B$9/60,$B:$B),2)))/(60*($B126-INDEX($B:$B,IFERROR(MATCH($B126-Annex!$B$9/60,$B:$B),2)))))/Annex!$B$8)/1000,IF(Data!$B$2="",0,"-"))</f>
        <v>5.4469376790117275E+141</v>
      </c>
      <c r="L126" s="50">
        <f>IFERROR((5.670373*10^-8*(N126+273.15)^4+((Annex!$B$5+Annex!$B$6)*(N126-O126)+Annex!$B$7*(N126-INDEX(N:N,IFERROR(MATCH($B126-Annex!$B$9/60,$B:$B),2)))/(60*($B126-INDEX($B:$B,IFERROR(MATCH($B126-Annex!$B$9/60,$B:$B),2)))))/Annex!$B$8)/1000,IF(Data!$B$2="",0,"-"))</f>
        <v>-18.758820444688475</v>
      </c>
      <c r="M126" s="20">
        <v>9.8999999999999993E+37</v>
      </c>
      <c r="N126" s="20">
        <v>-79.614999999999995</v>
      </c>
      <c r="O126" s="20">
        <v>130.13399999999999</v>
      </c>
      <c r="P126" s="50">
        <f>IFERROR(AVERAGE(INDEX(R:R,IFERROR(MATCH($B126-Annex!$B$4/60,$B:$B),2)):R126),IF(Data!$B$2="",0,"-"))</f>
        <v>-10.286280907417744</v>
      </c>
      <c r="Q126" s="50">
        <f>IFERROR(AVERAGE(INDEX(S:S,IFERROR(MATCH($B126-Annex!$B$4/60,$B:$B),2)):S126),IF(Data!$B$2="",0,"-"))</f>
        <v>23.874093387286329</v>
      </c>
      <c r="R126" s="50">
        <f>IFERROR((5.670373*10^-8*(T126+273.15)^4+((Annex!$B$5+Annex!$B$6)*(T126-V126)+Annex!$B$7*(T126-INDEX(T:T,IFERROR(MATCH($B126-Annex!$B$9/60,$B:$B),2)))/(60*($B126-INDEX($B:$B,IFERROR(MATCH($B126-Annex!$B$9/60,$B:$B),2)))))/Annex!$B$8)/1000,IF(Data!$B$2="",0,"-"))</f>
        <v>-14.374697868427548</v>
      </c>
      <c r="S126" s="50">
        <f>IFERROR((5.670373*10^-8*(U126+273.15)^4+((Annex!$B$5+Annex!$B$6)*(U126-V126)+Annex!$B$7*(U126-INDEX(U:U,IFERROR(MATCH($B126-Annex!$B$9/60,$B:$B),2)))/(60*($B126-INDEX($B:$B,IFERROR(MATCH($B126-Annex!$B$9/60,$B:$B),2)))))/Annex!$B$8)/1000,IF(Data!$B$2="",0,"-"))</f>
        <v>-2.925888126298728</v>
      </c>
      <c r="T126" s="20">
        <v>119.149</v>
      </c>
      <c r="U126" s="20">
        <v>150.10599999999999</v>
      </c>
      <c r="V126" s="20">
        <v>129.86199999999999</v>
      </c>
      <c r="W126" s="20">
        <v>721.59500000000003</v>
      </c>
      <c r="X126" s="20">
        <v>652.33600000000001</v>
      </c>
      <c r="Y126" s="20">
        <v>594.08399999999995</v>
      </c>
      <c r="Z126" s="20">
        <v>537.08199999999999</v>
      </c>
      <c r="AA126" s="20">
        <v>458.66800000000001</v>
      </c>
      <c r="AB126" s="20">
        <v>390.93799999999999</v>
      </c>
      <c r="AC126" s="20">
        <v>312.08699999999999</v>
      </c>
      <c r="AD126" s="20">
        <v>176.036</v>
      </c>
      <c r="AE126" s="20">
        <v>9.8999999999999993E+37</v>
      </c>
      <c r="AF126" s="20">
        <v>3.6219999999999999</v>
      </c>
      <c r="AG126" s="20">
        <v>107.624</v>
      </c>
      <c r="AH126" s="20">
        <v>-19.727</v>
      </c>
      <c r="AI126" s="20">
        <v>167.78899999999999</v>
      </c>
    </row>
    <row r="127" spans="1:35" x14ac:dyDescent="0.3">
      <c r="A127" s="5">
        <v>126</v>
      </c>
      <c r="B127" s="19">
        <v>11.679500002646819</v>
      </c>
      <c r="C127" s="20">
        <v>432.17476199999999</v>
      </c>
      <c r="D127" s="20">
        <v>415.59579400000001</v>
      </c>
      <c r="E127" s="20">
        <v>750.13756799999999</v>
      </c>
      <c r="F127" s="49">
        <f>IFERROR(SUM(C127:E127),IF(Data!$B$2="",0,"-"))</f>
        <v>1597.908124</v>
      </c>
      <c r="G127" s="50">
        <f>IFERROR(F127-Annex!$B$10,IF(Data!$B$2="",0,"-"))</f>
        <v>291.75012400000014</v>
      </c>
      <c r="H127" s="50">
        <f>IFERROR(-14000*(G127-INDEX(G:G,IFERROR(MATCH($B127-Annex!$B$11/60,$B:$B),2)))/(60*($B127-INDEX($B:$B,IFERROR(MATCH($B127-Annex!$B$11/60,$B:$B),2)))),IF(Data!$B$2="",0,"-"))</f>
        <v>443.92545678311268</v>
      </c>
      <c r="I127" s="50">
        <f>IFERROR(AVERAGE(INDEX(K:K,IFERROR(MATCH($B127-Annex!$B$4/60,$B:$B),2)):K127),IF(Data!$B$2="",0,"-"))</f>
        <v>5.4469376790117275E+141</v>
      </c>
      <c r="J127" s="50">
        <f>IFERROR(AVERAGE(INDEX(L:L,IFERROR(MATCH($B127-Annex!$B$4/60,$B:$B),2)):L127),IF(Data!$B$2="",0,"-"))</f>
        <v>-22.147256897324532</v>
      </c>
      <c r="K127" s="50">
        <f>IFERROR((5.670373*10^-8*(M127+273.15)^4+((Annex!$B$5+Annex!$B$6)*(M127-O127)+Annex!$B$7*(M127-INDEX(M:M,IFERROR(MATCH($B127-Annex!$B$9/60,$B:$B),2)))/(60*($B127-INDEX($B:$B,IFERROR(MATCH($B127-Annex!$B$9/60,$B:$B),2)))))/Annex!$B$8)/1000,IF(Data!$B$2="",0,"-"))</f>
        <v>5.4469376790117275E+141</v>
      </c>
      <c r="L127" s="50">
        <f>IFERROR((5.670373*10^-8*(N127+273.15)^4+((Annex!$B$5+Annex!$B$6)*(N127-O127)+Annex!$B$7*(N127-INDEX(N:N,IFERROR(MATCH($B127-Annex!$B$9/60,$B:$B),2)))/(60*($B127-INDEX($B:$B,IFERROR(MATCH($B127-Annex!$B$9/60,$B:$B),2)))))/Annex!$B$8)/1000,IF(Data!$B$2="",0,"-"))</f>
        <v>-9.977550329397161</v>
      </c>
      <c r="M127" s="20">
        <v>9.8999999999999993E+37</v>
      </c>
      <c r="N127" s="20">
        <v>-59.244999999999997</v>
      </c>
      <c r="O127" s="20">
        <v>153.13300000000001</v>
      </c>
      <c r="P127" s="50">
        <f>IFERROR(AVERAGE(INDEX(R:R,IFERROR(MATCH($B127-Annex!$B$4/60,$B:$B),2)):R127),IF(Data!$B$2="",0,"-"))</f>
        <v>-19.16491648067575</v>
      </c>
      <c r="Q127" s="50">
        <f>IFERROR(AVERAGE(INDEX(S:S,IFERROR(MATCH($B127-Annex!$B$4/60,$B:$B),2)):S127),IF(Data!$B$2="",0,"-"))</f>
        <v>29.373687951697484</v>
      </c>
      <c r="R127" s="50">
        <f>IFERROR((5.670373*10^-8*(T127+273.15)^4+((Annex!$B$5+Annex!$B$6)*(T127-V127)+Annex!$B$7*(T127-INDEX(T:T,IFERROR(MATCH($B127-Annex!$B$9/60,$B:$B),2)))/(60*($B127-INDEX($B:$B,IFERROR(MATCH($B127-Annex!$B$9/60,$B:$B),2)))))/Annex!$B$8)/1000,IF(Data!$B$2="",0,"-"))</f>
        <v>-8.1215576250824473</v>
      </c>
      <c r="S127" s="50">
        <f>IFERROR((5.670373*10^-8*(U127+273.15)^4+((Annex!$B$5+Annex!$B$6)*(U127-V127)+Annex!$B$7*(U127-INDEX(U:U,IFERROR(MATCH($B127-Annex!$B$9/60,$B:$B),2)))/(60*($B127-INDEX($B:$B,IFERROR(MATCH($B127-Annex!$B$9/60,$B:$B),2)))))/Annex!$B$8)/1000,IF(Data!$B$2="",0,"-"))</f>
        <v>21.074157220855895</v>
      </c>
      <c r="T127" s="20">
        <v>68.097999999999999</v>
      </c>
      <c r="U127" s="20">
        <v>250.74600000000001</v>
      </c>
      <c r="V127" s="20">
        <v>52.923000000000002</v>
      </c>
      <c r="W127" s="20">
        <v>689.25599999999997</v>
      </c>
      <c r="X127" s="20">
        <v>624.452</v>
      </c>
      <c r="Y127" s="20">
        <v>576.29200000000003</v>
      </c>
      <c r="Z127" s="20">
        <v>521.65200000000004</v>
      </c>
      <c r="AA127" s="20">
        <v>452.86200000000002</v>
      </c>
      <c r="AB127" s="20">
        <v>373.64499999999998</v>
      </c>
      <c r="AC127" s="20">
        <v>308.89800000000002</v>
      </c>
      <c r="AD127" s="20">
        <v>149.06399999999999</v>
      </c>
      <c r="AE127" s="20">
        <v>9.8999999999999993E+37</v>
      </c>
      <c r="AF127" s="20">
        <v>-98.234999999999999</v>
      </c>
      <c r="AG127" s="20">
        <v>141.93</v>
      </c>
      <c r="AH127" s="20">
        <v>-5.4589999999999996</v>
      </c>
      <c r="AI127" s="20">
        <v>129.66200000000001</v>
      </c>
    </row>
    <row r="128" spans="1:35" x14ac:dyDescent="0.3">
      <c r="A128" s="5">
        <v>127</v>
      </c>
      <c r="B128" s="19">
        <v>11.77833333844319</v>
      </c>
      <c r="C128" s="20">
        <v>432.05789600000003</v>
      </c>
      <c r="D128" s="20">
        <v>415.40392900000001</v>
      </c>
      <c r="E128" s="20">
        <v>750.05841899999996</v>
      </c>
      <c r="F128" s="49">
        <f>IFERROR(SUM(C128:E128),IF(Data!$B$2="",0,"-"))</f>
        <v>1597.520244</v>
      </c>
      <c r="G128" s="50">
        <f>IFERROR(F128-Annex!$B$10,IF(Data!$B$2="",0,"-"))</f>
        <v>291.36224400000015</v>
      </c>
      <c r="H128" s="50">
        <f>IFERROR(-14000*(G128-INDEX(G:G,IFERROR(MATCH($B128-Annex!$B$11/60,$B:$B),2)))/(60*($B128-INDEX($B:$B,IFERROR(MATCH($B128-Annex!$B$11/60,$B:$B),2)))),IF(Data!$B$2="",0,"-"))</f>
        <v>498.24222219446489</v>
      </c>
      <c r="I128" s="50">
        <f>IFERROR(AVERAGE(INDEX(K:K,IFERROR(MATCH($B128-Annex!$B$4/60,$B:$B),2)):K128),IF(Data!$B$2="",0,"-"))</f>
        <v>5.4469376790117275E+141</v>
      </c>
      <c r="J128" s="50">
        <f>IFERROR(AVERAGE(INDEX(L:L,IFERROR(MATCH($B128-Annex!$B$4/60,$B:$B),2)):L128),IF(Data!$B$2="",0,"-"))</f>
        <v>-21.456239853166377</v>
      </c>
      <c r="K128" s="50">
        <f>IFERROR((5.670373*10^-8*(M128+273.15)^4+((Annex!$B$5+Annex!$B$6)*(M128-O128)+Annex!$B$7*(M128-INDEX(M:M,IFERROR(MATCH($B128-Annex!$B$9/60,$B:$B),2)))/(60*($B128-INDEX($B:$B,IFERROR(MATCH($B128-Annex!$B$9/60,$B:$B),2)))))/Annex!$B$8)/1000,IF(Data!$B$2="",0,"-"))</f>
        <v>5.4469376790117275E+141</v>
      </c>
      <c r="L128" s="50">
        <f>IFERROR((5.670373*10^-8*(N128+273.15)^4+((Annex!$B$5+Annex!$B$6)*(N128-O128)+Annex!$B$7*(N128-INDEX(N:N,IFERROR(MATCH($B128-Annex!$B$9/60,$B:$B),2)))/(60*($B128-INDEX($B:$B,IFERROR(MATCH($B128-Annex!$B$9/60,$B:$B),2)))))/Annex!$B$8)/1000,IF(Data!$B$2="",0,"-"))</f>
        <v>36.984657269529265</v>
      </c>
      <c r="M128" s="20">
        <v>9.8999999999999993E+37</v>
      </c>
      <c r="N128" s="20">
        <v>13.782</v>
      </c>
      <c r="O128" s="20">
        <v>114.58</v>
      </c>
      <c r="P128" s="50">
        <f>IFERROR(AVERAGE(INDEX(R:R,IFERROR(MATCH($B128-Annex!$B$4/60,$B:$B),2)):R128),IF(Data!$B$2="",0,"-"))</f>
        <v>-24.985483051308869</v>
      </c>
      <c r="Q128" s="50">
        <f>IFERROR(AVERAGE(INDEX(S:S,IFERROR(MATCH($B128-Annex!$B$4/60,$B:$B),2)):S128),IF(Data!$B$2="",0,"-"))</f>
        <v>32.293338693649851</v>
      </c>
      <c r="R128" s="50">
        <f>IFERROR((5.670373*10^-8*(T128+273.15)^4+((Annex!$B$5+Annex!$B$6)*(T128-V128)+Annex!$B$7*(T128-INDEX(T:T,IFERROR(MATCH($B128-Annex!$B$9/60,$B:$B),2)))/(60*($B128-INDEX($B:$B,IFERROR(MATCH($B128-Annex!$B$9/60,$B:$B),2)))))/Annex!$B$8)/1000,IF(Data!$B$2="",0,"-"))</f>
        <v>-15.358115949961075</v>
      </c>
      <c r="S128" s="50">
        <f>IFERROR((5.670373*10^-8*(U128+273.15)^4+((Annex!$B$5+Annex!$B$6)*(U128-V128)+Annex!$B$7*(U128-INDEX(U:U,IFERROR(MATCH($B128-Annex!$B$9/60,$B:$B),2)))/(60*($B128-INDEX($B:$B,IFERROR(MATCH($B128-Annex!$B$9/60,$B:$B),2)))))/Annex!$B$8)/1000,IF(Data!$B$2="",0,"-"))</f>
        <v>64.512207342792124</v>
      </c>
      <c r="T128" s="20">
        <v>75.805999999999997</v>
      </c>
      <c r="U128" s="20">
        <v>253.39400000000001</v>
      </c>
      <c r="V128" s="20">
        <v>15.05</v>
      </c>
      <c r="W128" s="20">
        <v>676.94600000000003</v>
      </c>
      <c r="X128" s="20">
        <v>629.57899999999995</v>
      </c>
      <c r="Y128" s="20">
        <v>595.48699999999997</v>
      </c>
      <c r="Z128" s="20">
        <v>528.45299999999997</v>
      </c>
      <c r="AA128" s="20">
        <v>456.03399999999999</v>
      </c>
      <c r="AB128" s="20">
        <v>395.72399999999999</v>
      </c>
      <c r="AC128" s="20">
        <v>327.73399999999998</v>
      </c>
      <c r="AD128" s="20">
        <v>143.846</v>
      </c>
      <c r="AE128" s="20">
        <v>9.8999999999999993E+37</v>
      </c>
      <c r="AF128" s="20">
        <v>9.8999999999999993E+37</v>
      </c>
      <c r="AG128" s="20">
        <v>187.44900000000001</v>
      </c>
      <c r="AH128" s="20">
        <v>0.58099999999999996</v>
      </c>
      <c r="AI128" s="20">
        <v>83.191000000000003</v>
      </c>
    </row>
    <row r="129" spans="1:35" x14ac:dyDescent="0.3">
      <c r="A129" s="5">
        <v>128</v>
      </c>
      <c r="B129" s="19">
        <v>11.871833342593163</v>
      </c>
      <c r="C129" s="20">
        <v>431.97971000000001</v>
      </c>
      <c r="D129" s="20">
        <v>415.35848900000002</v>
      </c>
      <c r="E129" s="20">
        <v>749.94812400000001</v>
      </c>
      <c r="F129" s="49">
        <f>IFERROR(SUM(C129:E129),IF(Data!$B$2="",0,"-"))</f>
        <v>1597.286323</v>
      </c>
      <c r="G129" s="50">
        <f>IFERROR(F129-Annex!$B$10,IF(Data!$B$2="",0,"-"))</f>
        <v>291.12832300000014</v>
      </c>
      <c r="H129" s="50">
        <f>IFERROR(-14000*(G129-INDEX(G:G,IFERROR(MATCH($B129-Annex!$B$11/60,$B:$B),2)))/(60*($B129-INDEX($B:$B,IFERROR(MATCH($B129-Annex!$B$11/60,$B:$B),2)))),IF(Data!$B$2="",0,"-"))</f>
        <v>521.50102150072905</v>
      </c>
      <c r="I129" s="50">
        <f>IFERROR(AVERAGE(INDEX(K:K,IFERROR(MATCH($B129-Annex!$B$4/60,$B:$B),2)):K129),IF(Data!$B$2="",0,"-"))</f>
        <v>5.4469376790117275E+141</v>
      </c>
      <c r="J129" s="50">
        <f>IFERROR(AVERAGE(INDEX(L:L,IFERROR(MATCH($B129-Annex!$B$4/60,$B:$B),2)):L129),IF(Data!$B$2="",0,"-"))</f>
        <v>-26.048232708587772</v>
      </c>
      <c r="K129" s="50">
        <f>IFERROR((5.670373*10^-8*(M129+273.15)^4+((Annex!$B$5+Annex!$B$6)*(M129-O129)+Annex!$B$7*(M129-INDEX(M:M,IFERROR(MATCH($B129-Annex!$B$9/60,$B:$B),2)))/(60*($B129-INDEX($B:$B,IFERROR(MATCH($B129-Annex!$B$9/60,$B:$B),2)))))/Annex!$B$8)/1000,IF(Data!$B$2="",0,"-"))</f>
        <v>5.4469376790117275E+141</v>
      </c>
      <c r="L129" s="50">
        <f>IFERROR((5.670373*10^-8*(N129+273.15)^4+((Annex!$B$5+Annex!$B$6)*(N129-O129)+Annex!$B$7*(N129-INDEX(N:N,IFERROR(MATCH($B129-Annex!$B$9/60,$B:$B),2)))/(60*($B129-INDEX($B:$B,IFERROR(MATCH($B129-Annex!$B$9/60,$B:$B),2)))))/Annex!$B$8)/1000,IF(Data!$B$2="",0,"-"))</f>
        <v>-42.060777668316227</v>
      </c>
      <c r="M129" s="20">
        <v>9.8999999999999993E+37</v>
      </c>
      <c r="N129" s="20">
        <v>-108.66</v>
      </c>
      <c r="O129" s="20">
        <v>240.166</v>
      </c>
      <c r="P129" s="50">
        <f>IFERROR(AVERAGE(INDEX(R:R,IFERROR(MATCH($B129-Annex!$B$4/60,$B:$B),2)):R129),IF(Data!$B$2="",0,"-"))</f>
        <v>-27.125316745449108</v>
      </c>
      <c r="Q129" s="50">
        <f>IFERROR(AVERAGE(INDEX(S:S,IFERROR(MATCH($B129-Annex!$B$4/60,$B:$B),2)):S129),IF(Data!$B$2="",0,"-"))</f>
        <v>25.555095482110882</v>
      </c>
      <c r="R129" s="50">
        <f>IFERROR((5.670373*10^-8*(T129+273.15)^4+((Annex!$B$5+Annex!$B$6)*(T129-V129)+Annex!$B$7*(T129-INDEX(T:T,IFERROR(MATCH($B129-Annex!$B$9/60,$B:$B),2)))/(60*($B129-INDEX($B:$B,IFERROR(MATCH($B129-Annex!$B$9/60,$B:$B),2)))))/Annex!$B$8)/1000,IF(Data!$B$2="",0,"-"))</f>
        <v>-41.604125330515963</v>
      </c>
      <c r="S129" s="50">
        <f>IFERROR((5.670373*10^-8*(U129+273.15)^4+((Annex!$B$5+Annex!$B$6)*(U129-V129)+Annex!$B$7*(U129-INDEX(U:U,IFERROR(MATCH($B129-Annex!$B$9/60,$B:$B),2)))/(60*($B129-INDEX($B:$B,IFERROR(MATCH($B129-Annex!$B$9/60,$B:$B),2)))))/Annex!$B$8)/1000,IF(Data!$B$2="",0,"-"))</f>
        <v>-9.7943967127896343</v>
      </c>
      <c r="T129" s="20">
        <v>-6.6749999999999998</v>
      </c>
      <c r="U129" s="20">
        <v>212.49100000000001</v>
      </c>
      <c r="V129" s="20">
        <v>133.28700000000001</v>
      </c>
      <c r="W129" s="20">
        <v>663.26599999999996</v>
      </c>
      <c r="X129" s="20">
        <v>625.303</v>
      </c>
      <c r="Y129" s="20">
        <v>581.51700000000005</v>
      </c>
      <c r="Z129" s="20">
        <v>521.44399999999996</v>
      </c>
      <c r="AA129" s="20">
        <v>452.42899999999997</v>
      </c>
      <c r="AB129" s="20">
        <v>382.75200000000001</v>
      </c>
      <c r="AC129" s="20">
        <v>327.29300000000001</v>
      </c>
      <c r="AD129" s="20">
        <v>115.605</v>
      </c>
      <c r="AE129" s="20">
        <v>9.8999999999999993E+37</v>
      </c>
      <c r="AF129" s="20">
        <v>-27.823</v>
      </c>
      <c r="AG129" s="20">
        <v>8.4250000000000007</v>
      </c>
      <c r="AH129" s="20">
        <v>148.827</v>
      </c>
      <c r="AI129" s="20">
        <v>7.516</v>
      </c>
    </row>
    <row r="130" spans="1:35" x14ac:dyDescent="0.3">
      <c r="A130" s="5">
        <v>129</v>
      </c>
      <c r="B130" s="19">
        <v>11.965833337744698</v>
      </c>
      <c r="C130" s="20">
        <v>431.90572700000001</v>
      </c>
      <c r="D130" s="20">
        <v>415.33997099999999</v>
      </c>
      <c r="E130" s="20">
        <v>749.83192799999995</v>
      </c>
      <c r="F130" s="49">
        <f>IFERROR(SUM(C130:E130),IF(Data!$B$2="",0,"-"))</f>
        <v>1597.0776259999998</v>
      </c>
      <c r="G130" s="50">
        <f>IFERROR(F130-Annex!$B$10,IF(Data!$B$2="",0,"-"))</f>
        <v>290.91962599999988</v>
      </c>
      <c r="H130" s="50">
        <f>IFERROR(-14000*(G130-INDEX(G:G,IFERROR(MATCH($B130-Annex!$B$11/60,$B:$B),2)))/(60*($B130-INDEX($B:$B,IFERROR(MATCH($B130-Annex!$B$11/60,$B:$B),2)))),IF(Data!$B$2="",0,"-"))</f>
        <v>527.7132362145129</v>
      </c>
      <c r="I130" s="50">
        <f>IFERROR(AVERAGE(INDEX(K:K,IFERROR(MATCH($B130-Annex!$B$4/60,$B:$B),2)):K130),IF(Data!$B$2="",0,"-"))</f>
        <v>5.4469376790117275E+141</v>
      </c>
      <c r="J130" s="50">
        <f>IFERROR(AVERAGE(INDEX(L:L,IFERROR(MATCH($B130-Annex!$B$4/60,$B:$B),2)):L130),IF(Data!$B$2="",0,"-"))</f>
        <v>-24.756348630462949</v>
      </c>
      <c r="K130" s="50">
        <f>IFERROR((5.670373*10^-8*(M130+273.15)^4+((Annex!$B$5+Annex!$B$6)*(M130-O130)+Annex!$B$7*(M130-INDEX(M:M,IFERROR(MATCH($B130-Annex!$B$9/60,$B:$B),2)))/(60*($B130-INDEX($B:$B,IFERROR(MATCH($B130-Annex!$B$9/60,$B:$B),2)))))/Annex!$B$8)/1000,IF(Data!$B$2="",0,"-"))</f>
        <v>5.4469376790117275E+141</v>
      </c>
      <c r="L130" s="50">
        <f>IFERROR((5.670373*10^-8*(N130+273.15)^4+((Annex!$B$5+Annex!$B$6)*(N130-O130)+Annex!$B$7*(N130-INDEX(N:N,IFERROR(MATCH($B130-Annex!$B$9/60,$B:$B),2)))/(60*($B130-INDEX($B:$B,IFERROR(MATCH($B130-Annex!$B$9/60,$B:$B),2)))))/Annex!$B$8)/1000,IF(Data!$B$2="",0,"-"))</f>
        <v>-67.013697348610776</v>
      </c>
      <c r="M130" s="20">
        <v>9.8999999999999993E+37</v>
      </c>
      <c r="N130" s="20">
        <v>-75.760000000000005</v>
      </c>
      <c r="O130" s="20">
        <v>374.25799999999998</v>
      </c>
      <c r="P130" s="50">
        <f>IFERROR(AVERAGE(INDEX(R:R,IFERROR(MATCH($B130-Annex!$B$4/60,$B:$B),2)):R130),IF(Data!$B$2="",0,"-"))</f>
        <v>-25.433648345006002</v>
      </c>
      <c r="Q130" s="50">
        <f>IFERROR(AVERAGE(INDEX(S:S,IFERROR(MATCH($B130-Annex!$B$4/60,$B:$B),2)):S130),IF(Data!$B$2="",0,"-"))</f>
        <v>-2.576358476242234</v>
      </c>
      <c r="R130" s="50">
        <f>IFERROR((5.670373*10^-8*(T130+273.15)^4+((Annex!$B$5+Annex!$B$6)*(T130-V130)+Annex!$B$7*(T130-INDEX(T:T,IFERROR(MATCH($B130-Annex!$B$9/60,$B:$B),2)))/(60*($B130-INDEX($B:$B,IFERROR(MATCH($B130-Annex!$B$9/60,$B:$B),2)))))/Annex!$B$8)/1000,IF(Data!$B$2="",0,"-"))</f>
        <v>-46.560253526777572</v>
      </c>
      <c r="S130" s="50">
        <f>IFERROR((5.670373*10^-8*(U130+273.15)^4+((Annex!$B$5+Annex!$B$6)*(U130-V130)+Annex!$B$7*(U130-INDEX(U:U,IFERROR(MATCH($B130-Annex!$B$9/60,$B:$B),2)))/(60*($B130-INDEX($B:$B,IFERROR(MATCH($B130-Annex!$B$9/60,$B:$B),2)))))/Annex!$B$8)/1000,IF(Data!$B$2="",0,"-"))</f>
        <v>-187.9328879129371</v>
      </c>
      <c r="T130" s="20">
        <v>-41.195</v>
      </c>
      <c r="U130" s="20">
        <v>-152.773</v>
      </c>
      <c r="V130" s="20">
        <v>-181.214</v>
      </c>
      <c r="W130" s="20">
        <v>673.83100000000002</v>
      </c>
      <c r="X130" s="20">
        <v>628.779</v>
      </c>
      <c r="Y130" s="20">
        <v>582.64200000000005</v>
      </c>
      <c r="Z130" s="20">
        <v>525.56299999999999</v>
      </c>
      <c r="AA130" s="20">
        <v>473.62099999999998</v>
      </c>
      <c r="AB130" s="20">
        <v>403.77100000000002</v>
      </c>
      <c r="AC130" s="20">
        <v>324.67899999999997</v>
      </c>
      <c r="AD130" s="20">
        <v>-130.02099999999999</v>
      </c>
      <c r="AE130" s="20">
        <v>9.8999999999999993E+37</v>
      </c>
      <c r="AF130" s="20">
        <v>9.8999999999999993E+37</v>
      </c>
      <c r="AG130" s="20">
        <v>1075.009</v>
      </c>
      <c r="AH130" s="20">
        <v>9.8999999999999993E+37</v>
      </c>
      <c r="AI130" s="20">
        <v>16.172000000000001</v>
      </c>
    </row>
    <row r="131" spans="1:35" x14ac:dyDescent="0.3">
      <c r="A131" s="5">
        <v>130</v>
      </c>
      <c r="B131" s="19">
        <v>12.059833332896233</v>
      </c>
      <c r="C131" s="20">
        <v>431.888081</v>
      </c>
      <c r="D131" s="20">
        <v>415.30967700000002</v>
      </c>
      <c r="E131" s="20">
        <v>749.80414599999995</v>
      </c>
      <c r="F131" s="49">
        <f>IFERROR(SUM(C131:E131),IF(Data!$B$2="",0,"-"))</f>
        <v>1597.001904</v>
      </c>
      <c r="G131" s="50">
        <f>IFERROR(F131-Annex!$B$10,IF(Data!$B$2="",0,"-"))</f>
        <v>290.84390400000007</v>
      </c>
      <c r="H131" s="50">
        <f>IFERROR(-14000*(G131-INDEX(G:G,IFERROR(MATCH($B131-Annex!$B$11/60,$B:$B),2)))/(60*($B131-INDEX($B:$B,IFERROR(MATCH($B131-Annex!$B$11/60,$B:$B),2)))),IF(Data!$B$2="",0,"-"))</f>
        <v>540.78176051354433</v>
      </c>
      <c r="I131" s="50">
        <f>IFERROR(AVERAGE(INDEX(K:K,IFERROR(MATCH($B131-Annex!$B$4/60,$B:$B),2)):K131),IF(Data!$B$2="",0,"-"))</f>
        <v>5.4469376790117275E+141</v>
      </c>
      <c r="J131" s="50">
        <f>IFERROR(AVERAGE(INDEX(L:L,IFERROR(MATCH($B131-Annex!$B$4/60,$B:$B),2)):L131),IF(Data!$B$2="",0,"-"))</f>
        <v>-1.8097153886534281</v>
      </c>
      <c r="K131" s="50">
        <f>IFERROR((5.670373*10^-8*(M131+273.15)^4+((Annex!$B$5+Annex!$B$6)*(M131-O131)+Annex!$B$7*(M131-INDEX(M:M,IFERROR(MATCH($B131-Annex!$B$9/60,$B:$B),2)))/(60*($B131-INDEX($B:$B,IFERROR(MATCH($B131-Annex!$B$9/60,$B:$B),2)))))/Annex!$B$8)/1000,IF(Data!$B$2="",0,"-"))</f>
        <v>5.4469376790117275E+141</v>
      </c>
      <c r="L131" s="50">
        <f>IFERROR((5.670373*10^-8*(N131+273.15)^4+((Annex!$B$5+Annex!$B$6)*(N131-O131)+Annex!$B$7*(N131-INDEX(N:N,IFERROR(MATCH($B131-Annex!$B$9/60,$B:$B),2)))/(60*($B131-INDEX($B:$B,IFERROR(MATCH($B131-Annex!$B$9/60,$B:$B),2)))))/Annex!$B$8)/1000,IF(Data!$B$2="",0,"-"))</f>
        <v>93.353078698771441</v>
      </c>
      <c r="M131" s="20">
        <v>9.8999999999999993E+37</v>
      </c>
      <c r="N131" s="20">
        <v>96.168000000000006</v>
      </c>
      <c r="O131" s="20">
        <v>150.10599999999999</v>
      </c>
      <c r="P131" s="50">
        <f>IFERROR(AVERAGE(INDEX(R:R,IFERROR(MATCH($B131-Annex!$B$4/60,$B:$B),2)):R131),IF(Data!$B$2="",0,"-"))</f>
        <v>7.7813395414453246E+140</v>
      </c>
      <c r="Q131" s="50">
        <f>IFERROR(AVERAGE(INDEX(S:S,IFERROR(MATCH($B131-Annex!$B$4/60,$B:$B),2)):S131),IF(Data!$B$2="",0,"-"))</f>
        <v>21.002987221291061</v>
      </c>
      <c r="R131" s="50">
        <f>IFERROR((5.670373*10^-8*(T131+273.15)^4+((Annex!$B$5+Annex!$B$6)*(T131-V131)+Annex!$B$7*(T131-INDEX(T:T,IFERROR(MATCH($B131-Annex!$B$9/60,$B:$B),2)))/(60*($B131-INDEX($B:$B,IFERROR(MATCH($B131-Annex!$B$9/60,$B:$B),2)))))/Annex!$B$8)/1000,IF(Data!$B$2="",0,"-"))</f>
        <v>5.4469376790117275E+141</v>
      </c>
      <c r="S131" s="50">
        <f>IFERROR((5.670373*10^-8*(U131+273.15)^4+((Annex!$B$5+Annex!$B$6)*(U131-V131)+Annex!$B$7*(U131-INDEX(U:U,IFERROR(MATCH($B131-Annex!$B$9/60,$B:$B),2)))/(60*($B131-INDEX($B:$B,IFERROR(MATCH($B131-Annex!$B$9/60,$B:$B),2)))))/Annex!$B$8)/1000,IF(Data!$B$2="",0,"-"))</f>
        <v>189.92561193702318</v>
      </c>
      <c r="T131" s="20">
        <v>9.8999999999999993E+37</v>
      </c>
      <c r="U131" s="20">
        <v>527.06799999999998</v>
      </c>
      <c r="V131" s="20">
        <v>166.85</v>
      </c>
      <c r="W131" s="20">
        <v>653.55799999999999</v>
      </c>
      <c r="X131" s="20">
        <v>624.71199999999999</v>
      </c>
      <c r="Y131" s="20">
        <v>576.08500000000004</v>
      </c>
      <c r="Z131" s="20">
        <v>495.625</v>
      </c>
      <c r="AA131" s="20">
        <v>437.89499999999998</v>
      </c>
      <c r="AB131" s="20">
        <v>362.68400000000003</v>
      </c>
      <c r="AC131" s="20">
        <v>323.26600000000002</v>
      </c>
      <c r="AD131" s="20">
        <v>9.8999999999999993E+37</v>
      </c>
      <c r="AE131" s="20">
        <v>9.8999999999999993E+37</v>
      </c>
      <c r="AF131" s="20">
        <v>9.8999999999999993E+37</v>
      </c>
      <c r="AG131" s="20">
        <v>9.8999999999999993E+37</v>
      </c>
      <c r="AH131" s="20">
        <v>37.921999999999997</v>
      </c>
      <c r="AI131" s="20">
        <v>9.8999999999999993E+37</v>
      </c>
    </row>
    <row r="132" spans="1:35" x14ac:dyDescent="0.3">
      <c r="A132" s="5">
        <v>131</v>
      </c>
      <c r="B132" s="19">
        <v>12.143166675232351</v>
      </c>
      <c r="C132" s="20">
        <v>431.80652700000002</v>
      </c>
      <c r="D132" s="20">
        <v>415.22215799999998</v>
      </c>
      <c r="E132" s="20">
        <v>749.645849</v>
      </c>
      <c r="F132" s="49">
        <f>IFERROR(SUM(C132:E132),IF(Data!$B$2="",0,"-"))</f>
        <v>1596.674534</v>
      </c>
      <c r="G132" s="50">
        <f>IFERROR(F132-Annex!$B$10,IF(Data!$B$2="",0,"-"))</f>
        <v>290.51653400000009</v>
      </c>
      <c r="H132" s="50">
        <f>IFERROR(-14000*(G132-INDEX(G:G,IFERROR(MATCH($B132-Annex!$B$11/60,$B:$B),2)))/(60*($B132-INDEX($B:$B,IFERROR(MATCH($B132-Annex!$B$11/60,$B:$B),2)))),IF(Data!$B$2="",0,"-"))</f>
        <v>562.19045440622801</v>
      </c>
      <c r="I132" s="50">
        <f>IFERROR(AVERAGE(INDEX(K:K,IFERROR(MATCH($B132-Annex!$B$4/60,$B:$B),2)):K132),IF(Data!$B$2="",0,"-"))</f>
        <v>5.4469376790117275E+141</v>
      </c>
      <c r="J132" s="50">
        <f>IFERROR(AVERAGE(INDEX(L:L,IFERROR(MATCH($B132-Annex!$B$4/60,$B:$B),2)):L132),IF(Data!$B$2="",0,"-"))</f>
        <v>6.1676079524586163</v>
      </c>
      <c r="K132" s="50">
        <f>IFERROR((5.670373*10^-8*(M132+273.15)^4+((Annex!$B$5+Annex!$B$6)*(M132-O132)+Annex!$B$7*(M132-INDEX(M:M,IFERROR(MATCH($B132-Annex!$B$9/60,$B:$B),2)))/(60*($B132-INDEX($B:$B,IFERROR(MATCH($B132-Annex!$B$9/60,$B:$B),2)))))/Annex!$B$8)/1000,IF(Data!$B$2="",0,"-"))</f>
        <v>5.4469376790117275E+141</v>
      </c>
      <c r="L132" s="50">
        <f>IFERROR((5.670373*10^-8*(N132+273.15)^4+((Annex!$B$5+Annex!$B$6)*(N132-O132)+Annex!$B$7*(N132-INDEX(N:N,IFERROR(MATCH($B132-Annex!$B$9/60,$B:$B),2)))/(60*($B132-INDEX($B:$B,IFERROR(MATCH($B132-Annex!$B$9/60,$B:$B),2)))))/Annex!$B$8)/1000,IF(Data!$B$2="",0,"-"))</f>
        <v>50.646365489922246</v>
      </c>
      <c r="M132" s="20">
        <v>9.8999999999999993E+37</v>
      </c>
      <c r="N132" s="20">
        <v>40.69</v>
      </c>
      <c r="O132" s="20">
        <v>171.58099999999999</v>
      </c>
      <c r="P132" s="50">
        <f>IFERROR(AVERAGE(INDEX(R:R,IFERROR(MATCH($B132-Annex!$B$4/60,$B:$B),2)):R132),IF(Data!$B$2="",0,"-"))</f>
        <v>7.7813395414453246E+140</v>
      </c>
      <c r="Q132" s="50">
        <f>IFERROR(AVERAGE(INDEX(S:S,IFERROR(MATCH($B132-Annex!$B$4/60,$B:$B),2)):S132),IF(Data!$B$2="",0,"-"))</f>
        <v>47.885323061250837</v>
      </c>
      <c r="R132" s="50">
        <f>IFERROR((5.670373*10^-8*(T132+273.15)^4+((Annex!$B$5+Annex!$B$6)*(T132-V132)+Annex!$B$7*(T132-INDEX(T:T,IFERROR(MATCH($B132-Annex!$B$9/60,$B:$B),2)))/(60*($B132-INDEX($B:$B,IFERROR(MATCH($B132-Annex!$B$9/60,$B:$B),2)))))/Annex!$B$8)/1000,IF(Data!$B$2="",0,"-"))</f>
        <v>-12.706943653177181</v>
      </c>
      <c r="S132" s="50">
        <f>IFERROR((5.670373*10^-8*(U132+273.15)^4+((Annex!$B$5+Annex!$B$6)*(U132-V132)+Annex!$B$7*(U132-INDEX(U:U,IFERROR(MATCH($B132-Annex!$B$9/60,$B:$B),2)))/(60*($B132-INDEX($B:$B,IFERROR(MATCH($B132-Annex!$B$9/60,$B:$B),2)))))/Annex!$B$8)/1000,IF(Data!$B$2="",0,"-"))</f>
        <v>260.33845768011014</v>
      </c>
      <c r="T132" s="20">
        <v>-36.127000000000002</v>
      </c>
      <c r="U132" s="20">
        <v>345.65600000000001</v>
      </c>
      <c r="V132" s="20">
        <v>237.41200000000001</v>
      </c>
      <c r="W132" s="20">
        <v>663.73699999999997</v>
      </c>
      <c r="X132" s="20">
        <v>629.02200000000005</v>
      </c>
      <c r="Y132" s="20">
        <v>607.46100000000001</v>
      </c>
      <c r="Z132" s="20">
        <v>534.60900000000004</v>
      </c>
      <c r="AA132" s="20">
        <v>470.88400000000001</v>
      </c>
      <c r="AB132" s="20">
        <v>400.85599999999999</v>
      </c>
      <c r="AC132" s="20">
        <v>346.21899999999999</v>
      </c>
      <c r="AD132" s="20">
        <v>9.8999999999999993E+37</v>
      </c>
      <c r="AE132" s="20">
        <v>9.8999999999999993E+37</v>
      </c>
      <c r="AF132" s="20">
        <v>9.8999999999999993E+37</v>
      </c>
      <c r="AG132" s="20">
        <v>9.8999999999999993E+37</v>
      </c>
      <c r="AH132" s="20">
        <v>52.085999999999999</v>
      </c>
      <c r="AI132" s="20">
        <v>9.8999999999999993E+37</v>
      </c>
    </row>
    <row r="133" spans="1:35" x14ac:dyDescent="0.3">
      <c r="A133" s="5">
        <v>132</v>
      </c>
      <c r="B133" s="19">
        <v>12.233000005362555</v>
      </c>
      <c r="C133" s="20">
        <v>431.78466800000001</v>
      </c>
      <c r="D133" s="20">
        <v>415.13969200000003</v>
      </c>
      <c r="E133" s="20">
        <v>749.51787100000001</v>
      </c>
      <c r="F133" s="49">
        <f>IFERROR(SUM(C133:E133),IF(Data!$B$2="",0,"-"))</f>
        <v>1596.442231</v>
      </c>
      <c r="G133" s="50">
        <f>IFERROR(F133-Annex!$B$10,IF(Data!$B$2="",0,"-"))</f>
        <v>290.28423100000009</v>
      </c>
      <c r="H133" s="50">
        <f>IFERROR(-14000*(G133-INDEX(G:G,IFERROR(MATCH($B133-Annex!$B$11/60,$B:$B),2)))/(60*($B133-INDEX($B:$B,IFERROR(MATCH($B133-Annex!$B$11/60,$B:$B),2)))),IF(Data!$B$2="",0,"-"))</f>
        <v>552.93774014746691</v>
      </c>
      <c r="I133" s="50">
        <f>IFERROR(AVERAGE(INDEX(K:K,IFERROR(MATCH($B133-Annex!$B$4/60,$B:$B),2)):K133),IF(Data!$B$2="",0,"-"))</f>
        <v>5.4469376790117275E+141</v>
      </c>
      <c r="J133" s="50">
        <f>IFERROR(AVERAGE(INDEX(L:L,IFERROR(MATCH($B133-Annex!$B$4/60,$B:$B),2)):L133),IF(Data!$B$2="",0,"-"))</f>
        <v>0.93271206508996585</v>
      </c>
      <c r="K133" s="50">
        <f>IFERROR((5.670373*10^-8*(M133+273.15)^4+((Annex!$B$5+Annex!$B$6)*(M133-O133)+Annex!$B$7*(M133-INDEX(M:M,IFERROR(MATCH($B133-Annex!$B$9/60,$B:$B),2)))/(60*($B133-INDEX($B:$B,IFERROR(MATCH($B133-Annex!$B$9/60,$B:$B),2)))))/Annex!$B$8)/1000,IF(Data!$B$2="",0,"-"))</f>
        <v>5.4469376790117275E+141</v>
      </c>
      <c r="L133" s="50">
        <f>IFERROR((5.670373*10^-8*(N133+273.15)^4+((Annex!$B$5+Annex!$B$6)*(N133-O133)+Annex!$B$7*(N133-INDEX(N:N,IFERROR(MATCH($B133-Annex!$B$9/60,$B:$B),2)))/(60*($B133-INDEX($B:$B,IFERROR(MATCH($B133-Annex!$B$9/60,$B:$B),2)))))/Annex!$B$8)/1000,IF(Data!$B$2="",0,"-"))</f>
        <v>-55.403091656269019</v>
      </c>
      <c r="M133" s="20">
        <v>9.8999999999999993E+37</v>
      </c>
      <c r="N133" s="20">
        <v>0.88800000000000001</v>
      </c>
      <c r="O133" s="20">
        <v>135.61699999999999</v>
      </c>
      <c r="P133" s="50">
        <f>IFERROR(AVERAGE(INDEX(R:R,IFERROR(MATCH($B133-Annex!$B$4/60,$B:$B),2)):R133),IF(Data!$B$2="",0,"-"))</f>
        <v>7.7813395414453246E+140</v>
      </c>
      <c r="Q133" s="50">
        <f>IFERROR(AVERAGE(INDEX(S:S,IFERROR(MATCH($B133-Annex!$B$4/60,$B:$B),2)):S133),IF(Data!$B$2="",0,"-"))</f>
        <v>28.836491816379318</v>
      </c>
      <c r="R133" s="50">
        <f>IFERROR((5.670373*10^-8*(T133+273.15)^4+((Annex!$B$5+Annex!$B$6)*(T133-V133)+Annex!$B$7*(T133-INDEX(T:T,IFERROR(MATCH($B133-Annex!$B$9/60,$B:$B),2)))/(60*($B133-INDEX($B:$B,IFERROR(MATCH($B133-Annex!$B$9/60,$B:$B),2)))))/Annex!$B$8)/1000,IF(Data!$B$2="",0,"-"))</f>
        <v>-5.0024059922296355E+37</v>
      </c>
      <c r="S133" s="50">
        <f>IFERROR((5.670373*10^-8*(U133+273.15)^4+((Annex!$B$5+Annex!$B$6)*(U133-V133)+Annex!$B$7*(U133-INDEX(U:U,IFERROR(MATCH($B133-Annex!$B$9/60,$B:$B),2)))/(60*($B133-INDEX($B:$B,IFERROR(MATCH($B133-Annex!$B$9/60,$B:$B),2)))))/Annex!$B$8)/1000,IF(Data!$B$2="",0,"-"))</f>
        <v>-136.2677068403994</v>
      </c>
      <c r="T133" s="20">
        <v>13.884</v>
      </c>
      <c r="U133" s="20">
        <v>248.398</v>
      </c>
      <c r="V133" s="20">
        <v>242.23099999999999</v>
      </c>
      <c r="W133" s="20">
        <v>671.49699999999996</v>
      </c>
      <c r="X133" s="20">
        <v>626.77099999999996</v>
      </c>
      <c r="Y133" s="20">
        <v>598.19799999999998</v>
      </c>
      <c r="Z133" s="20">
        <v>547.53300000000002</v>
      </c>
      <c r="AA133" s="20">
        <v>483.93400000000003</v>
      </c>
      <c r="AB133" s="20">
        <v>418.88299999999998</v>
      </c>
      <c r="AC133" s="20">
        <v>336.93099999999998</v>
      </c>
      <c r="AD133" s="20">
        <v>-198.72399999999999</v>
      </c>
      <c r="AE133" s="20">
        <v>9.8999999999999993E+37</v>
      </c>
      <c r="AF133" s="20">
        <v>9.8999999999999993E+37</v>
      </c>
      <c r="AG133" s="20">
        <v>-148.393</v>
      </c>
      <c r="AH133" s="20">
        <v>61.052999999999997</v>
      </c>
      <c r="AI133" s="20">
        <v>-161.96199999999999</v>
      </c>
    </row>
    <row r="134" spans="1:35" x14ac:dyDescent="0.3">
      <c r="A134" s="5">
        <v>133</v>
      </c>
      <c r="B134" s="19">
        <v>12.31966667342931</v>
      </c>
      <c r="C134" s="20">
        <v>431.67789599999998</v>
      </c>
      <c r="D134" s="20">
        <v>415.16409800000002</v>
      </c>
      <c r="E134" s="20">
        <v>749.47746099999995</v>
      </c>
      <c r="F134" s="49">
        <f>IFERROR(SUM(C134:E134),IF(Data!$B$2="",0,"-"))</f>
        <v>1596.3194549999998</v>
      </c>
      <c r="G134" s="50">
        <f>IFERROR(F134-Annex!$B$10,IF(Data!$B$2="",0,"-"))</f>
        <v>290.16145499999993</v>
      </c>
      <c r="H134" s="50">
        <f>IFERROR(-14000*(G134-INDEX(G:G,IFERROR(MATCH($B134-Annex!$B$11/60,$B:$B),2)))/(60*($B134-INDEX($B:$B,IFERROR(MATCH($B134-Annex!$B$11/60,$B:$B),2)))),IF(Data!$B$2="",0,"-"))</f>
        <v>525.93123189190146</v>
      </c>
      <c r="I134" s="50">
        <f>IFERROR(AVERAGE(INDEX(K:K,IFERROR(MATCH($B134-Annex!$B$4/60,$B:$B),2)):K134),IF(Data!$B$2="",0,"-"))</f>
        <v>5.4469376790117275E+141</v>
      </c>
      <c r="J134" s="50">
        <f>IFERROR(AVERAGE(INDEX(L:L,IFERROR(MATCH($B134-Annex!$B$4/60,$B:$B),2)):L134),IF(Data!$B$2="",0,"-"))</f>
        <v>0.73894080237314597</v>
      </c>
      <c r="K134" s="50">
        <f>IFERROR((5.670373*10^-8*(M134+273.15)^4+((Annex!$B$5+Annex!$B$6)*(M134-O134)+Annex!$B$7*(M134-INDEX(M:M,IFERROR(MATCH($B134-Annex!$B$9/60,$B:$B),2)))/(60*($B134-INDEX($B:$B,IFERROR(MATCH($B134-Annex!$B$9/60,$B:$B),2)))))/Annex!$B$8)/1000,IF(Data!$B$2="",0,"-"))</f>
        <v>5.4469376790117275E+141</v>
      </c>
      <c r="L134" s="50">
        <f>IFERROR((5.670373*10^-8*(N134+273.15)^4+((Annex!$B$5+Annex!$B$6)*(N134-O134)+Annex!$B$7*(N134-INDEX(N:N,IFERROR(MATCH($B134-Annex!$B$9/60,$B:$B),2)))/(60*($B134-INDEX($B:$B,IFERROR(MATCH($B134-Annex!$B$9/60,$B:$B),2)))))/Annex!$B$8)/1000,IF(Data!$B$2="",0,"-"))</f>
        <v>-11.3339491684149</v>
      </c>
      <c r="M134" s="20">
        <v>9.8999999999999993E+37</v>
      </c>
      <c r="N134" s="20">
        <v>20.530999999999999</v>
      </c>
      <c r="O134" s="20">
        <v>51.853999999999999</v>
      </c>
      <c r="P134" s="50">
        <f>IFERROR(AVERAGE(INDEX(R:R,IFERROR(MATCH($B134-Annex!$B$4/60,$B:$B),2)):R134),IF(Data!$B$2="",0,"-"))</f>
        <v>7.7813395414453246E+140</v>
      </c>
      <c r="Q134" s="50">
        <f>IFERROR(AVERAGE(INDEX(S:S,IFERROR(MATCH($B134-Annex!$B$4/60,$B:$B),2)):S134),IF(Data!$B$2="",0,"-"))</f>
        <v>12.042026683481927</v>
      </c>
      <c r="R134" s="50">
        <f>IFERROR((5.670373*10^-8*(T134+273.15)^4+((Annex!$B$5+Annex!$B$6)*(T134-V134)+Annex!$B$7*(T134-INDEX(T:T,IFERROR(MATCH($B134-Annex!$B$9/60,$B:$B),2)))/(60*($B134-INDEX($B:$B,IFERROR(MATCH($B134-Annex!$B$9/60,$B:$B),2)))))/Annex!$B$8)/1000,IF(Data!$B$2="",0,"-"))</f>
        <v>73.982395043354813</v>
      </c>
      <c r="S134" s="50">
        <f>IFERROR((5.670373*10^-8*(U134+273.15)^4+((Annex!$B$5+Annex!$B$6)*(U134-V134)+Annex!$B$7*(U134-INDEX(U:U,IFERROR(MATCH($B134-Annex!$B$9/60,$B:$B),2)))/(60*($B134-INDEX($B:$B,IFERROR(MATCH($B134-Annex!$B$9/60,$B:$B),2)))))/Annex!$B$8)/1000,IF(Data!$B$2="",0,"-"))</f>
        <v>-96.487098709425823</v>
      </c>
      <c r="T134" s="20">
        <v>118.628</v>
      </c>
      <c r="U134" s="20">
        <v>151.75700000000001</v>
      </c>
      <c r="V134" s="20">
        <v>191.04400000000001</v>
      </c>
      <c r="W134" s="20">
        <v>653.57600000000002</v>
      </c>
      <c r="X134" s="20">
        <v>622.69799999999998</v>
      </c>
      <c r="Y134" s="20">
        <v>583.87</v>
      </c>
      <c r="Z134" s="20">
        <v>519.36699999999996</v>
      </c>
      <c r="AA134" s="20">
        <v>451.57900000000001</v>
      </c>
      <c r="AB134" s="20">
        <v>385.77800000000002</v>
      </c>
      <c r="AC134" s="20">
        <v>319.13299999999998</v>
      </c>
      <c r="AD134" s="20">
        <v>36.573</v>
      </c>
      <c r="AE134" s="20">
        <v>9.8999999999999993E+37</v>
      </c>
      <c r="AF134" s="20">
        <v>-198.798</v>
      </c>
      <c r="AG134" s="20">
        <v>-40.244999999999997</v>
      </c>
      <c r="AH134" s="20">
        <v>-32.591999999999999</v>
      </c>
      <c r="AI134" s="20">
        <v>43.530999999999999</v>
      </c>
    </row>
    <row r="135" spans="1:35" x14ac:dyDescent="0.3">
      <c r="A135" s="5">
        <v>134</v>
      </c>
      <c r="B135" s="19">
        <v>12.414500007871538</v>
      </c>
      <c r="C135" s="20">
        <v>431.61316399999998</v>
      </c>
      <c r="D135" s="20">
        <v>415.02355999999997</v>
      </c>
      <c r="E135" s="20">
        <v>749.37978399999997</v>
      </c>
      <c r="F135" s="49">
        <f>IFERROR(SUM(C135:E135),IF(Data!$B$2="",0,"-"))</f>
        <v>1596.0165079999999</v>
      </c>
      <c r="G135" s="50">
        <f>IFERROR(F135-Annex!$B$10,IF(Data!$B$2="",0,"-"))</f>
        <v>289.85850800000003</v>
      </c>
      <c r="H135" s="50">
        <f>IFERROR(-14000*(G135-INDEX(G:G,IFERROR(MATCH($B135-Annex!$B$11/60,$B:$B),2)))/(60*($B135-INDEX($B:$B,IFERROR(MATCH($B135-Annex!$B$11/60,$B:$B),2)))),IF(Data!$B$2="",0,"-"))</f>
        <v>532.08670737894329</v>
      </c>
      <c r="I135" s="50">
        <f>IFERROR(AVERAGE(INDEX(K:K,IFERROR(MATCH($B135-Annex!$B$4/60,$B:$B),2)):K135),IF(Data!$B$2="",0,"-"))</f>
        <v>5.4469376790117275E+141</v>
      </c>
      <c r="J135" s="50">
        <f>IFERROR(AVERAGE(INDEX(L:L,IFERROR(MATCH($B135-Annex!$B$4/60,$B:$B),2)):L135),IF(Data!$B$2="",0,"-"))</f>
        <v>-0.38637551276021398</v>
      </c>
      <c r="K135" s="50">
        <f>IFERROR((5.670373*10^-8*(M135+273.15)^4+((Annex!$B$5+Annex!$B$6)*(M135-O135)+Annex!$B$7*(M135-INDEX(M:M,IFERROR(MATCH($B135-Annex!$B$9/60,$B:$B),2)))/(60*($B135-INDEX($B:$B,IFERROR(MATCH($B135-Annex!$B$9/60,$B:$B),2)))))/Annex!$B$8)/1000,IF(Data!$B$2="",0,"-"))</f>
        <v>5.4469376790117275E+141</v>
      </c>
      <c r="L135" s="50">
        <f>IFERROR((5.670373*10^-8*(N135+273.15)^4+((Annex!$B$5+Annex!$B$6)*(N135-O135)+Annex!$B$7*(N135-INDEX(N:N,IFERROR(MATCH($B135-Annex!$B$9/60,$B:$B),2)))/(60*($B135-INDEX($B:$B,IFERROR(MATCH($B135-Annex!$B$9/60,$B:$B),2)))))/Annex!$B$8)/1000,IF(Data!$B$2="",0,"-"))</f>
        <v>29.107443063595746</v>
      </c>
      <c r="M135" s="20">
        <v>9.8999999999999993E+37</v>
      </c>
      <c r="N135" s="20">
        <v>52.360999999999997</v>
      </c>
      <c r="O135" s="20">
        <v>-12.635</v>
      </c>
      <c r="P135" s="50">
        <f>IFERROR(AVERAGE(INDEX(R:R,IFERROR(MATCH($B135-Annex!$B$4/60,$B:$B),2)):R135),IF(Data!$B$2="",0,"-"))</f>
        <v>7.7813395414453246E+140</v>
      </c>
      <c r="Q135" s="50">
        <f>IFERROR(AVERAGE(INDEX(S:S,IFERROR(MATCH($B135-Annex!$B$4/60,$B:$B),2)):S135),IF(Data!$B$2="",0,"-"))</f>
        <v>-8.4709253850929418</v>
      </c>
      <c r="R135" s="50">
        <f>IFERROR((5.670373*10^-8*(T135+273.15)^4+((Annex!$B$5+Annex!$B$6)*(T135-V135)+Annex!$B$7*(T135-INDEX(T:T,IFERROR(MATCH($B135-Annex!$B$9/60,$B:$B),2)))/(60*($B135-INDEX($B:$B,IFERROR(MATCH($B135-Annex!$B$9/60,$B:$B),2)))))/Annex!$B$8)/1000,IF(Data!$B$2="",0,"-"))</f>
        <v>79.439320338324393</v>
      </c>
      <c r="S135" s="50">
        <f>IFERROR((5.670373*10^-8*(U135+273.15)^4+((Annex!$B$5+Annex!$B$6)*(U135-V135)+Annex!$B$7*(U135-INDEX(U:U,IFERROR(MATCH($B135-Annex!$B$9/60,$B:$B),2)))/(60*($B135-INDEX($B:$B,IFERROR(MATCH($B135-Annex!$B$9/60,$B:$B),2)))))/Annex!$B$8)/1000,IF(Data!$B$2="",0,"-"))</f>
        <v>-79.078457137231965</v>
      </c>
      <c r="T135" s="20">
        <v>173.28299999999999</v>
      </c>
      <c r="U135" s="20">
        <v>91.167000000000002</v>
      </c>
      <c r="V135" s="20">
        <v>167.208</v>
      </c>
      <c r="W135" s="20">
        <v>657.75599999999997</v>
      </c>
      <c r="X135" s="20">
        <v>609.44600000000003</v>
      </c>
      <c r="Y135" s="20">
        <v>578.28899999999999</v>
      </c>
      <c r="Z135" s="20">
        <v>530.58699999999999</v>
      </c>
      <c r="AA135" s="20">
        <v>467.91199999999998</v>
      </c>
      <c r="AB135" s="20">
        <v>408.44900000000001</v>
      </c>
      <c r="AC135" s="20">
        <v>323.96199999999999</v>
      </c>
      <c r="AD135" s="20">
        <v>149.09</v>
      </c>
      <c r="AE135" s="20">
        <v>9.8999999999999993E+37</v>
      </c>
      <c r="AF135" s="20">
        <v>-188.001</v>
      </c>
      <c r="AG135" s="20">
        <v>89.638999999999996</v>
      </c>
      <c r="AH135" s="20">
        <v>-196.97499999999999</v>
      </c>
      <c r="AI135" s="20">
        <v>170.72399999999999</v>
      </c>
    </row>
    <row r="136" spans="1:35" x14ac:dyDescent="0.3">
      <c r="A136" s="5">
        <v>135</v>
      </c>
      <c r="B136" s="19">
        <v>12.5091666681692</v>
      </c>
      <c r="C136" s="20">
        <v>431.58710200000002</v>
      </c>
      <c r="D136" s="20">
        <v>414.91585300000003</v>
      </c>
      <c r="E136" s="20">
        <v>749.30485399999998</v>
      </c>
      <c r="F136" s="49">
        <f>IFERROR(SUM(C136:E136),IF(Data!$B$2="",0,"-"))</f>
        <v>1595.8078089999999</v>
      </c>
      <c r="G136" s="50">
        <f>IFERROR(F136-Annex!$B$10,IF(Data!$B$2="",0,"-"))</f>
        <v>289.649809</v>
      </c>
      <c r="H136" s="50">
        <f>IFERROR(-14000*(G136-INDEX(G:G,IFERROR(MATCH($B136-Annex!$B$11/60,$B:$B),2)))/(60*($B136-INDEX($B:$B,IFERROR(MATCH($B136-Annex!$B$11/60,$B:$B),2)))),IF(Data!$B$2="",0,"-"))</f>
        <v>540.55111560275679</v>
      </c>
      <c r="I136" s="50">
        <f>IFERROR(AVERAGE(INDEX(K:K,IFERROR(MATCH($B136-Annex!$B$4/60,$B:$B),2)):K136),IF(Data!$B$2="",0,"-"))</f>
        <v>5.4469376790117275E+141</v>
      </c>
      <c r="J136" s="50">
        <f>IFERROR(AVERAGE(INDEX(L:L,IFERROR(MATCH($B136-Annex!$B$4/60,$B:$B),2)):L136),IF(Data!$B$2="",0,"-"))</f>
        <v>10.866721925530356</v>
      </c>
      <c r="K136" s="50">
        <f>IFERROR((5.670373*10^-8*(M136+273.15)^4+((Annex!$B$5+Annex!$B$6)*(M136-O136)+Annex!$B$7*(M136-INDEX(M:M,IFERROR(MATCH($B136-Annex!$B$9/60,$B:$B),2)))/(60*($B136-INDEX($B:$B,IFERROR(MATCH($B136-Annex!$B$9/60,$B:$B),2)))))/Annex!$B$8)/1000,IF(Data!$B$2="",0,"-"))</f>
        <v>5.4469376790117275E+141</v>
      </c>
      <c r="L136" s="50">
        <f>IFERROR((5.670373*10^-8*(N136+273.15)^4+((Annex!$B$5+Annex!$B$6)*(N136-O136)+Annex!$B$7*(N136-INDEX(N:N,IFERROR(MATCH($B136-Annex!$B$9/60,$B:$B),2)))/(60*($B136-INDEX($B:$B,IFERROR(MATCH($B136-Annex!$B$9/60,$B:$B),2)))))/Annex!$B$8)/1000,IF(Data!$B$2="",0,"-"))</f>
        <v>36.710904399717762</v>
      </c>
      <c r="M136" s="20">
        <v>9.8999999999999993E+37</v>
      </c>
      <c r="N136" s="20">
        <v>83.474999999999994</v>
      </c>
      <c r="O136" s="20">
        <v>-36.167000000000002</v>
      </c>
      <c r="P136" s="50">
        <f>IFERROR(AVERAGE(INDEX(R:R,IFERROR(MATCH($B136-Annex!$B$4/60,$B:$B),2)):R136),IF(Data!$B$2="",0,"-"))</f>
        <v>7.7813395414453246E+140</v>
      </c>
      <c r="Q136" s="50">
        <f>IFERROR(AVERAGE(INDEX(S:S,IFERROR(MATCH($B136-Annex!$B$4/60,$B:$B),2)):S136),IF(Data!$B$2="",0,"-"))</f>
        <v>-7.1193268919237713</v>
      </c>
      <c r="R136" s="50">
        <f>IFERROR((5.670373*10^-8*(T136+273.15)^4+((Annex!$B$5+Annex!$B$6)*(T136-V136)+Annex!$B$7*(T136-INDEX(T:T,IFERROR(MATCH($B136-Annex!$B$9/60,$B:$B),2)))/(60*($B136-INDEX($B:$B,IFERROR(MATCH($B136-Annex!$B$9/60,$B:$B),2)))))/Annex!$B$8)/1000,IF(Data!$B$2="",0,"-"))</f>
        <v>47.289385285899392</v>
      </c>
      <c r="S136" s="50">
        <f>IFERROR((5.670373*10^-8*(U136+273.15)^4+((Annex!$B$5+Annex!$B$6)*(U136-V136)+Annex!$B$7*(U136-INDEX(U:U,IFERROR(MATCH($B136-Annex!$B$9/60,$B:$B),2)))/(60*($B136-INDEX($B:$B,IFERROR(MATCH($B136-Annex!$B$9/60,$B:$B),2)))))/Annex!$B$8)/1000,IF(Data!$B$2="",0,"-"))</f>
        <v>-0.33320726060539529</v>
      </c>
      <c r="T136" s="20">
        <v>198.23099999999999</v>
      </c>
      <c r="U136" s="20">
        <v>138.09899999999999</v>
      </c>
      <c r="V136" s="20">
        <v>60.741999999999997</v>
      </c>
      <c r="W136" s="20">
        <v>645.76599999999996</v>
      </c>
      <c r="X136" s="20">
        <v>607.79100000000005</v>
      </c>
      <c r="Y136" s="20">
        <v>568.78700000000003</v>
      </c>
      <c r="Z136" s="20">
        <v>519.40200000000004</v>
      </c>
      <c r="AA136" s="20">
        <v>455.87799999999999</v>
      </c>
      <c r="AB136" s="20">
        <v>389.03199999999998</v>
      </c>
      <c r="AC136" s="20">
        <v>328.37</v>
      </c>
      <c r="AD136" s="20">
        <v>234.87700000000001</v>
      </c>
      <c r="AE136" s="20">
        <v>9.8999999999999993E+37</v>
      </c>
      <c r="AF136" s="20">
        <v>9.8999999999999993E+37</v>
      </c>
      <c r="AG136" s="20">
        <v>205.559</v>
      </c>
      <c r="AH136" s="20">
        <v>9.8999999999999993E+37</v>
      </c>
      <c r="AI136" s="20">
        <v>120.607</v>
      </c>
    </row>
    <row r="137" spans="1:35" x14ac:dyDescent="0.3">
      <c r="A137" s="5">
        <v>136</v>
      </c>
      <c r="B137" s="19">
        <v>12.603833338944241</v>
      </c>
      <c r="C137" s="20">
        <v>431.46267399999999</v>
      </c>
      <c r="D137" s="20">
        <v>414.878826</v>
      </c>
      <c r="E137" s="20">
        <v>749.23580600000003</v>
      </c>
      <c r="F137" s="49">
        <f>IFERROR(SUM(C137:E137),IF(Data!$B$2="",0,"-"))</f>
        <v>1595.5773060000001</v>
      </c>
      <c r="G137" s="50">
        <f>IFERROR(F137-Annex!$B$10,IF(Data!$B$2="",0,"-"))</f>
        <v>289.41930600000023</v>
      </c>
      <c r="H137" s="50">
        <f>IFERROR(-14000*(G137-INDEX(G:G,IFERROR(MATCH($B137-Annex!$B$11/60,$B:$B),2)))/(60*($B137-INDEX($B:$B,IFERROR(MATCH($B137-Annex!$B$11/60,$B:$B),2)))),IF(Data!$B$2="",0,"-"))</f>
        <v>590.66556542394937</v>
      </c>
      <c r="I137" s="50">
        <f>IFERROR(AVERAGE(INDEX(K:K,IFERROR(MATCH($B137-Annex!$B$4/60,$B:$B),2)):K137),IF(Data!$B$2="",0,"-"))</f>
        <v>5.4469376790117275E+141</v>
      </c>
      <c r="J137" s="50">
        <f>IFERROR(AVERAGE(INDEX(L:L,IFERROR(MATCH($B137-Annex!$B$4/60,$B:$B),2)):L137),IF(Data!$B$2="",0,"-"))</f>
        <v>13.885727997842036</v>
      </c>
      <c r="K137" s="50">
        <f>IFERROR((5.670373*10^-8*(M137+273.15)^4+((Annex!$B$5+Annex!$B$6)*(M137-O137)+Annex!$B$7*(M137-INDEX(M:M,IFERROR(MATCH($B137-Annex!$B$9/60,$B:$B),2)))/(60*($B137-INDEX($B:$B,IFERROR(MATCH($B137-Annex!$B$9/60,$B:$B),2)))))/Annex!$B$8)/1000,IF(Data!$B$2="",0,"-"))</f>
        <v>5.4469376790117275E+141</v>
      </c>
      <c r="L137" s="50">
        <f>IFERROR((5.670373*10^-8*(N137+273.15)^4+((Annex!$B$5+Annex!$B$6)*(N137-O137)+Annex!$B$7*(N137-INDEX(N:N,IFERROR(MATCH($B137-Annex!$B$9/60,$B:$B),2)))/(60*($B137-INDEX($B:$B,IFERROR(MATCH($B137-Annex!$B$9/60,$B:$B),2)))))/Annex!$B$8)/1000,IF(Data!$B$2="",0,"-"))</f>
        <v>-45.880654842429053</v>
      </c>
      <c r="M137" s="20">
        <v>9.8999999999999993E+37</v>
      </c>
      <c r="N137" s="20">
        <v>-33.078000000000003</v>
      </c>
      <c r="O137" s="20">
        <v>83.962999999999994</v>
      </c>
      <c r="P137" s="50">
        <f>IFERROR(AVERAGE(INDEX(R:R,IFERROR(MATCH($B137-Annex!$B$4/60,$B:$B),2)):R137),IF(Data!$B$2="",0,"-"))</f>
        <v>7.7813395414453246E+140</v>
      </c>
      <c r="Q137" s="50">
        <f>IFERROR(AVERAGE(INDEX(S:S,IFERROR(MATCH($B137-Annex!$B$4/60,$B:$B),2)):S137),IF(Data!$B$2="",0,"-"))</f>
        <v>20.806760349617463</v>
      </c>
      <c r="R137" s="50">
        <f>IFERROR((5.670373*10^-8*(T137+273.15)^4+((Annex!$B$5+Annex!$B$6)*(T137-V137)+Annex!$B$7*(T137-INDEX(T:T,IFERROR(MATCH($B137-Annex!$B$9/60,$B:$B),2)))/(60*($B137-INDEX($B:$B,IFERROR(MATCH($B137-Annex!$B$9/60,$B:$B),2)))))/Annex!$B$8)/1000,IF(Data!$B$2="",0,"-"))</f>
        <v>-7.371590891939352</v>
      </c>
      <c r="S137" s="50">
        <f>IFERROR((5.670373*10^-8*(U137+273.15)^4+((Annex!$B$5+Annex!$B$6)*(U137-V137)+Annex!$B$7*(U137-INDEX(U:U,IFERROR(MATCH($B137-Annex!$B$9/60,$B:$B),2)))/(60*($B137-INDEX($B:$B,IFERROR(MATCH($B137-Annex!$B$9/60,$B:$B),2)))))/Annex!$B$8)/1000,IF(Data!$B$2="",0,"-"))</f>
        <v>7.5497227778515095</v>
      </c>
      <c r="T137" s="20">
        <v>155.96799999999999</v>
      </c>
      <c r="U137" s="20">
        <v>112.827</v>
      </c>
      <c r="V137" s="20">
        <v>178.941</v>
      </c>
      <c r="W137" s="20">
        <v>648.52800000000002</v>
      </c>
      <c r="X137" s="20">
        <v>607.83500000000004</v>
      </c>
      <c r="Y137" s="20">
        <v>581.73400000000004</v>
      </c>
      <c r="Z137" s="20">
        <v>531.43700000000001</v>
      </c>
      <c r="AA137" s="20">
        <v>447.46300000000002</v>
      </c>
      <c r="AB137" s="20">
        <v>384.58100000000002</v>
      </c>
      <c r="AC137" s="20">
        <v>330.62200000000001</v>
      </c>
      <c r="AD137" s="20">
        <v>249.10499999999999</v>
      </c>
      <c r="AE137" s="20">
        <v>9.8999999999999993E+37</v>
      </c>
      <c r="AF137" s="20">
        <v>-129.94900000000001</v>
      </c>
      <c r="AG137" s="20">
        <v>71.084999999999994</v>
      </c>
      <c r="AH137" s="20">
        <v>-29.376999999999999</v>
      </c>
      <c r="AI137" s="20">
        <v>51.311999999999998</v>
      </c>
    </row>
    <row r="138" spans="1:35" x14ac:dyDescent="0.3">
      <c r="A138" s="5">
        <v>137</v>
      </c>
      <c r="B138" s="19">
        <v>12.698000008240342</v>
      </c>
      <c r="C138" s="20">
        <v>431.49546299999997</v>
      </c>
      <c r="D138" s="20">
        <v>414.82328100000001</v>
      </c>
      <c r="E138" s="20">
        <v>749.13645699999995</v>
      </c>
      <c r="F138" s="49">
        <f>IFERROR(SUM(C138:E138),IF(Data!$B$2="",0,"-"))</f>
        <v>1595.4552009999998</v>
      </c>
      <c r="G138" s="50">
        <f>IFERROR(F138-Annex!$B$10,IF(Data!$B$2="",0,"-"))</f>
        <v>289.29720099999986</v>
      </c>
      <c r="H138" s="50">
        <f>IFERROR(-14000*(G138-INDEX(G:G,IFERROR(MATCH($B138-Annex!$B$11/60,$B:$B),2)))/(60*($B138-INDEX($B:$B,IFERROR(MATCH($B138-Annex!$B$11/60,$B:$B),2)))),IF(Data!$B$2="",0,"-"))</f>
        <v>561.9525742334522</v>
      </c>
      <c r="I138" s="50">
        <f>IFERROR(AVERAGE(INDEX(K:K,IFERROR(MATCH($B138-Annex!$B$4/60,$B:$B),2)):K138),IF(Data!$B$2="",0,"-"))</f>
        <v>5.4469376790117275E+141</v>
      </c>
      <c r="J138" s="50">
        <f>IFERROR(AVERAGE(INDEX(L:L,IFERROR(MATCH($B138-Annex!$B$4/60,$B:$B),2)):L138),IF(Data!$B$2="",0,"-"))</f>
        <v>-10.563906066533333</v>
      </c>
      <c r="K138" s="50">
        <f>IFERROR((5.670373*10^-8*(M138+273.15)^4+((Annex!$B$5+Annex!$B$6)*(M138-O138)+Annex!$B$7*(M138-INDEX(M:M,IFERROR(MATCH($B138-Annex!$B$9/60,$B:$B),2)))/(60*($B138-INDEX($B:$B,IFERROR(MATCH($B138-Annex!$B$9/60,$B:$B),2)))))/Annex!$B$8)/1000,IF(Data!$B$2="",0,"-"))</f>
        <v>5.4469376790117275E+141</v>
      </c>
      <c r="L138" s="50">
        <f>IFERROR((5.670373*10^-8*(N138+273.15)^4+((Annex!$B$5+Annex!$B$6)*(N138-O138)+Annex!$B$7*(N138-INDEX(N:N,IFERROR(MATCH($B138-Annex!$B$9/60,$B:$B),2)))/(60*($B138-INDEX($B:$B,IFERROR(MATCH($B138-Annex!$B$9/60,$B:$B),2)))))/Annex!$B$8)/1000,IF(Data!$B$2="",0,"-"))</f>
        <v>-77.794359751856106</v>
      </c>
      <c r="M138" s="20">
        <v>9.8999999999999993E+37</v>
      </c>
      <c r="N138" s="20">
        <v>-69.456000000000003</v>
      </c>
      <c r="O138" s="20">
        <v>55.488</v>
      </c>
      <c r="P138" s="50">
        <f>IFERROR(AVERAGE(INDEX(R:R,IFERROR(MATCH($B138-Annex!$B$4/60,$B:$B),2)):R138),IF(Data!$B$2="",0,"-"))</f>
        <v>-7.1462942746137653E+36</v>
      </c>
      <c r="Q138" s="50">
        <f>IFERROR(AVERAGE(INDEX(S:S,IFERROR(MATCH($B138-Annex!$B$4/60,$B:$B),2)):S138),IF(Data!$B$2="",0,"-"))</f>
        <v>-11.053343173545699</v>
      </c>
      <c r="R138" s="50">
        <f>IFERROR((5.670373*10^-8*(T138+273.15)^4+((Annex!$B$5+Annex!$B$6)*(T138-V138)+Annex!$B$7*(T138-INDEX(T:T,IFERROR(MATCH($B138-Annex!$B$9/60,$B:$B),2)))/(60*($B138-INDEX($B:$B,IFERROR(MATCH($B138-Annex!$B$9/60,$B:$B),2)))))/Annex!$B$8)/1000,IF(Data!$B$2="",0,"-"))</f>
        <v>-0.98959433880767078</v>
      </c>
      <c r="S138" s="50">
        <f>IFERROR((5.670373*10^-8*(U138+273.15)^4+((Annex!$B$5+Annex!$B$6)*(U138-V138)+Annex!$B$7*(U138-INDEX(U:U,IFERROR(MATCH($B138-Annex!$B$9/60,$B:$B),2)))/(60*($B138-INDEX($B:$B,IFERROR(MATCH($B138-Annex!$B$9/60,$B:$B),2)))))/Annex!$B$8)/1000,IF(Data!$B$2="",0,"-"))</f>
        <v>-33.095112725118952</v>
      </c>
      <c r="T138" s="20">
        <v>189.459</v>
      </c>
      <c r="U138" s="20">
        <v>77.400000000000006</v>
      </c>
      <c r="V138" s="20">
        <v>180.959</v>
      </c>
      <c r="W138" s="20">
        <v>642.00199999999995</v>
      </c>
      <c r="X138" s="20">
        <v>616.34199999999998</v>
      </c>
      <c r="Y138" s="20">
        <v>579.90800000000002</v>
      </c>
      <c r="Z138" s="20">
        <v>532.447</v>
      </c>
      <c r="AA138" s="20">
        <v>449.77600000000001</v>
      </c>
      <c r="AB138" s="20">
        <v>375.48500000000001</v>
      </c>
      <c r="AC138" s="20">
        <v>307.959</v>
      </c>
      <c r="AD138" s="20">
        <v>260.036</v>
      </c>
      <c r="AE138" s="20">
        <v>9.8999999999999993E+37</v>
      </c>
      <c r="AF138" s="20">
        <v>-64.739999999999995</v>
      </c>
      <c r="AG138" s="20">
        <v>136.785</v>
      </c>
      <c r="AH138" s="20">
        <v>-159.22200000000001</v>
      </c>
      <c r="AI138" s="20">
        <v>163.83099999999999</v>
      </c>
    </row>
    <row r="139" spans="1:35" x14ac:dyDescent="0.3">
      <c r="A139" s="5">
        <v>138</v>
      </c>
      <c r="B139" s="19">
        <v>12.792000003391877</v>
      </c>
      <c r="C139" s="20">
        <v>431.31386300000003</v>
      </c>
      <c r="D139" s="20">
        <v>414.71304800000001</v>
      </c>
      <c r="E139" s="20">
        <v>748.95375000000001</v>
      </c>
      <c r="F139" s="49">
        <f>IFERROR(SUM(C139:E139),IF(Data!$B$2="",0,"-"))</f>
        <v>1594.9806610000001</v>
      </c>
      <c r="G139" s="50">
        <f>IFERROR(F139-Annex!$B$10,IF(Data!$B$2="",0,"-"))</f>
        <v>288.82266100000015</v>
      </c>
      <c r="H139" s="50">
        <f>IFERROR(-14000*(G139-INDEX(G:G,IFERROR(MATCH($B139-Annex!$B$11/60,$B:$B),2)))/(60*($B139-INDEX($B:$B,IFERROR(MATCH($B139-Annex!$B$11/60,$B:$B),2)))),IF(Data!$B$2="",0,"-"))</f>
        <v>584.58010621929816</v>
      </c>
      <c r="I139" s="50">
        <f>IFERROR(AVERAGE(INDEX(K:K,IFERROR(MATCH($B139-Annex!$B$4/60,$B:$B),2)):K139),IF(Data!$B$2="",0,"-"))</f>
        <v>5.4469376790117275E+141</v>
      </c>
      <c r="J139" s="50">
        <f>IFERROR(AVERAGE(INDEX(L:L,IFERROR(MATCH($B139-Annex!$B$4/60,$B:$B),2)):L139),IF(Data!$B$2="",0,"-"))</f>
        <v>-18.242575159033464</v>
      </c>
      <c r="K139" s="50">
        <f>IFERROR((5.670373*10^-8*(M139+273.15)^4+((Annex!$B$5+Annex!$B$6)*(M139-O139)+Annex!$B$7*(M139-INDEX(M:M,IFERROR(MATCH($B139-Annex!$B$9/60,$B:$B),2)))/(60*($B139-INDEX($B:$B,IFERROR(MATCH($B139-Annex!$B$9/60,$B:$B),2)))))/Annex!$B$8)/1000,IF(Data!$B$2="",0,"-"))</f>
        <v>5.4469376790117275E+141</v>
      </c>
      <c r="L139" s="50">
        <f>IFERROR((5.670373*10^-8*(N139+273.15)^4+((Annex!$B$5+Annex!$B$6)*(N139-O139)+Annex!$B$7*(N139-INDEX(N:N,IFERROR(MATCH($B139-Annex!$B$9/60,$B:$B),2)))/(60*($B139-INDEX($B:$B,IFERROR(MATCH($B139-Annex!$B$9/60,$B:$B),2)))))/Annex!$B$8)/1000,IF(Data!$B$2="",0,"-"))</f>
        <v>-3.1043181575786889</v>
      </c>
      <c r="M139" s="20">
        <v>9.8999999999999993E+37</v>
      </c>
      <c r="N139" s="20">
        <v>-25.388000000000002</v>
      </c>
      <c r="O139" s="20">
        <v>97.171000000000006</v>
      </c>
      <c r="P139" s="50">
        <f>IFERROR(AVERAGE(INDEX(R:R,IFERROR(MATCH($B139-Annex!$B$4/60,$B:$B),2)):R139),IF(Data!$B$2="",0,"-"))</f>
        <v>-7.1462942746137653E+36</v>
      </c>
      <c r="Q139" s="50">
        <f>IFERROR(AVERAGE(INDEX(S:S,IFERROR(MATCH($B139-Annex!$B$4/60,$B:$B),2)):S139),IF(Data!$B$2="",0,"-"))</f>
        <v>-39.099863030400009</v>
      </c>
      <c r="R139" s="50">
        <f>IFERROR((5.670373*10^-8*(T139+273.15)^4+((Annex!$B$5+Annex!$B$6)*(T139-V139)+Annex!$B$7*(T139-INDEX(T:T,IFERROR(MATCH($B139-Annex!$B$9/60,$B:$B),2)))/(60*($B139-INDEX($B:$B,IFERROR(MATCH($B139-Annex!$B$9/60,$B:$B),2)))))/Annex!$B$8)/1000,IF(Data!$B$2="",0,"-"))</f>
        <v>-64.010416950909601</v>
      </c>
      <c r="S139" s="50">
        <f>IFERROR((5.670373*10^-8*(U139+273.15)^4+((Annex!$B$5+Annex!$B$6)*(U139-V139)+Annex!$B$7*(U139-INDEX(U:U,IFERROR(MATCH($B139-Annex!$B$9/60,$B:$B),2)))/(60*($B139-INDEX($B:$B,IFERROR(MATCH($B139-Annex!$B$9/60,$B:$B),2)))))/Annex!$B$8)/1000,IF(Data!$B$2="",0,"-"))</f>
        <v>64.012818682129947</v>
      </c>
      <c r="T139" s="20">
        <v>26.74</v>
      </c>
      <c r="U139" s="20">
        <v>227.881</v>
      </c>
      <c r="V139" s="20">
        <v>104.541</v>
      </c>
      <c r="W139" s="20">
        <v>642.02700000000004</v>
      </c>
      <c r="X139" s="20">
        <v>606.56700000000001</v>
      </c>
      <c r="Y139" s="20">
        <v>567.39400000000001</v>
      </c>
      <c r="Z139" s="20">
        <v>523.51099999999997</v>
      </c>
      <c r="AA139" s="20">
        <v>467.08</v>
      </c>
      <c r="AB139" s="20">
        <v>398.94299999999998</v>
      </c>
      <c r="AC139" s="20">
        <v>317.214</v>
      </c>
      <c r="AD139" s="20">
        <v>155.26900000000001</v>
      </c>
      <c r="AE139" s="20">
        <v>9.8999999999999993E+37</v>
      </c>
      <c r="AF139" s="20">
        <v>-170.75700000000001</v>
      </c>
      <c r="AG139" s="20">
        <v>143.59899999999999</v>
      </c>
      <c r="AH139" s="20">
        <v>-7.0090000000000003</v>
      </c>
      <c r="AI139" s="20">
        <v>9.7620000000000005</v>
      </c>
    </row>
    <row r="140" spans="1:35" x14ac:dyDescent="0.3">
      <c r="A140" s="5">
        <v>139</v>
      </c>
      <c r="B140" s="19">
        <v>12.891166666522622</v>
      </c>
      <c r="C140" s="20">
        <v>431.26090499999998</v>
      </c>
      <c r="D140" s="20">
        <v>414.71809999999999</v>
      </c>
      <c r="E140" s="20">
        <v>748.82324600000004</v>
      </c>
      <c r="F140" s="49">
        <f>IFERROR(SUM(C140:E140),IF(Data!$B$2="",0,"-"))</f>
        <v>1594.8022510000001</v>
      </c>
      <c r="G140" s="50">
        <f>IFERROR(F140-Annex!$B$10,IF(Data!$B$2="",0,"-"))</f>
        <v>288.64425100000017</v>
      </c>
      <c r="H140" s="50">
        <f>IFERROR(-14000*(G140-INDEX(G:G,IFERROR(MATCH($B140-Annex!$B$11/60,$B:$B),2)))/(60*($B140-INDEX($B:$B,IFERROR(MATCH($B140-Annex!$B$11/60,$B:$B),2)))),IF(Data!$B$2="",0,"-"))</f>
        <v>568.62341924191242</v>
      </c>
      <c r="I140" s="50">
        <f>IFERROR(AVERAGE(INDEX(K:K,IFERROR(MATCH($B140-Annex!$B$4/60,$B:$B),2)):K140),IF(Data!$B$2="",0,"-"))</f>
        <v>5.4469376790117275E+141</v>
      </c>
      <c r="J140" s="50">
        <f>IFERROR(AVERAGE(INDEX(L:L,IFERROR(MATCH($B140-Annex!$B$4/60,$B:$B),2)):L140),IF(Data!$B$2="",0,"-"))</f>
        <v>-10.145832359496813</v>
      </c>
      <c r="K140" s="50">
        <f>IFERROR((5.670373*10^-8*(M140+273.15)^4+((Annex!$B$5+Annex!$B$6)*(M140-O140)+Annex!$B$7*(M140-INDEX(M:M,IFERROR(MATCH($B140-Annex!$B$9/60,$B:$B),2)))/(60*($B140-INDEX($B:$B,IFERROR(MATCH($B140-Annex!$B$9/60,$B:$B),2)))))/Annex!$B$8)/1000,IF(Data!$B$2="",0,"-"))</f>
        <v>5.4469376790117275E+141</v>
      </c>
      <c r="L140" s="50">
        <f>IFERROR((5.670373*10^-8*(N140+273.15)^4+((Annex!$B$5+Annex!$B$6)*(N140-O140)+Annex!$B$7*(N140-INDEX(N:N,IFERROR(MATCH($B140-Annex!$B$9/60,$B:$B),2)))/(60*($B140-INDEX($B:$B,IFERROR(MATCH($B140-Annex!$B$9/60,$B:$B),2)))))/Annex!$B$8)/1000,IF(Data!$B$2="",0,"-"))</f>
        <v>1.2741079404875331</v>
      </c>
      <c r="M140" s="20">
        <v>9.8999999999999993E+37</v>
      </c>
      <c r="N140" s="20">
        <v>-42.457999999999998</v>
      </c>
      <c r="O140" s="20">
        <v>155.15899999999999</v>
      </c>
      <c r="P140" s="50">
        <f>IFERROR(AVERAGE(INDEX(R:R,IFERROR(MATCH($B140-Annex!$B$4/60,$B:$B),2)):R140),IF(Data!$B$2="",0,"-"))</f>
        <v>6.760082395713539</v>
      </c>
      <c r="Q140" s="50">
        <f>IFERROR(AVERAGE(INDEX(S:S,IFERROR(MATCH($B140-Annex!$B$4/60,$B:$B),2)):S140),IF(Data!$B$2="",0,"-"))</f>
        <v>-15.24172351291924</v>
      </c>
      <c r="R140" s="50">
        <f>IFERROR((5.670373*10^-8*(T140+273.15)^4+((Annex!$B$5+Annex!$B$6)*(T140-V140)+Annex!$B$7*(T140-INDEX(T:T,IFERROR(MATCH($B140-Annex!$B$9/60,$B:$B),2)))/(60*($B140-INDEX($B:$B,IFERROR(MATCH($B140-Annex!$B$9/60,$B:$B),2)))))/Annex!$B$8)/1000,IF(Data!$B$2="",0,"-"))</f>
        <v>-81.018921715927206</v>
      </c>
      <c r="S140" s="50">
        <f>IFERROR((5.670373*10^-8*(U140+273.15)^4+((Annex!$B$5+Annex!$B$6)*(U140-V140)+Annex!$B$7*(U140-INDEX(U:U,IFERROR(MATCH($B140-Annex!$B$9/60,$B:$B),2)))/(60*($B140-INDEX($B:$B,IFERROR(MATCH($B140-Annex!$B$9/60,$B:$B),2)))))/Annex!$B$8)/1000,IF(Data!$B$2="",0,"-"))</f>
        <v>30.73926978196598</v>
      </c>
      <c r="T140" s="20">
        <v>29.850999999999999</v>
      </c>
      <c r="U140" s="20">
        <v>147.102</v>
      </c>
      <c r="V140" s="20">
        <v>193.374</v>
      </c>
      <c r="W140" s="20">
        <v>638.35199999999998</v>
      </c>
      <c r="X140" s="20">
        <v>614.66499999999996</v>
      </c>
      <c r="Y140" s="20">
        <v>568.69100000000003</v>
      </c>
      <c r="Z140" s="20">
        <v>512.81299999999999</v>
      </c>
      <c r="AA140" s="20">
        <v>457.60199999999998</v>
      </c>
      <c r="AB140" s="20">
        <v>384.22899999999998</v>
      </c>
      <c r="AC140" s="20">
        <v>329.77300000000002</v>
      </c>
      <c r="AD140" s="20">
        <v>135.25200000000001</v>
      </c>
      <c r="AE140" s="20">
        <v>9.8999999999999993E+37</v>
      </c>
      <c r="AF140" s="20">
        <v>-14.25</v>
      </c>
      <c r="AG140" s="20">
        <v>0.79300000000000004</v>
      </c>
      <c r="AH140" s="20">
        <v>107.542</v>
      </c>
      <c r="AI140" s="20">
        <v>1.238</v>
      </c>
    </row>
    <row r="141" spans="1:35" x14ac:dyDescent="0.3">
      <c r="A141" s="5">
        <v>140</v>
      </c>
      <c r="B141" s="19">
        <v>12.985166672151536</v>
      </c>
      <c r="C141" s="20">
        <v>431.22727200000003</v>
      </c>
      <c r="D141" s="20">
        <v>414.62300299999998</v>
      </c>
      <c r="E141" s="20">
        <v>748.71799599999997</v>
      </c>
      <c r="F141" s="49">
        <f>IFERROR(SUM(C141:E141),IF(Data!$B$2="",0,"-"))</f>
        <v>1594.5682710000001</v>
      </c>
      <c r="G141" s="50">
        <f>IFERROR(F141-Annex!$B$10,IF(Data!$B$2="",0,"-"))</f>
        <v>288.41027100000019</v>
      </c>
      <c r="H141" s="50">
        <f>IFERROR(-14000*(G141-INDEX(G:G,IFERROR(MATCH($B141-Annex!$B$11/60,$B:$B),2)))/(60*($B141-INDEX($B:$B,IFERROR(MATCH($B141-Annex!$B$11/60,$B:$B),2)))),IF(Data!$B$2="",0,"-"))</f>
        <v>574.41088886523301</v>
      </c>
      <c r="I141" s="50">
        <f>IFERROR(AVERAGE(INDEX(K:K,IFERROR(MATCH($B141-Annex!$B$4/60,$B:$B),2)):K141),IF(Data!$B$2="",0,"-"))</f>
        <v>5.4469376790117275E+141</v>
      </c>
      <c r="J141" s="50">
        <f>IFERROR(AVERAGE(INDEX(L:L,IFERROR(MATCH($B141-Annex!$B$4/60,$B:$B),2)):L141),IF(Data!$B$2="",0,"-"))</f>
        <v>-14.591744812467624</v>
      </c>
      <c r="K141" s="50">
        <f>IFERROR((5.670373*10^-8*(M141+273.15)^4+((Annex!$B$5+Annex!$B$6)*(M141-O141)+Annex!$B$7*(M141-INDEX(M:M,IFERROR(MATCH($B141-Annex!$B$9/60,$B:$B),2)))/(60*($B141-INDEX($B:$B,IFERROR(MATCH($B141-Annex!$B$9/60,$B:$B),2)))))/Annex!$B$8)/1000,IF(Data!$B$2="",0,"-"))</f>
        <v>5.4469376790117275E+141</v>
      </c>
      <c r="L141" s="50">
        <f>IFERROR((5.670373*10^-8*(N141+273.15)^4+((Annex!$B$5+Annex!$B$6)*(N141-O141)+Annex!$B$7*(N141-INDEX(N:N,IFERROR(MATCH($B141-Annex!$B$9/60,$B:$B),2)))/(60*($B141-INDEX($B:$B,IFERROR(MATCH($B141-Annex!$B$9/60,$B:$B),2)))))/Annex!$B$8)/1000,IF(Data!$B$2="",0,"-"))</f>
        <v>-42.455336339210547</v>
      </c>
      <c r="M141" s="20">
        <v>9.8999999999999993E+37</v>
      </c>
      <c r="N141" s="20">
        <v>-83.878</v>
      </c>
      <c r="O141" s="20">
        <v>201.16200000000001</v>
      </c>
      <c r="P141" s="50">
        <f>IFERROR(AVERAGE(INDEX(R:R,IFERROR(MATCH($B141-Annex!$B$4/60,$B:$B),2)):R141),IF(Data!$B$2="",0,"-"))</f>
        <v>-5.3868797100721642</v>
      </c>
      <c r="Q141" s="50">
        <f>IFERROR(AVERAGE(INDEX(S:S,IFERROR(MATCH($B141-Annex!$B$4/60,$B:$B),2)):S141),IF(Data!$B$2="",0,"-"))</f>
        <v>-10.303868879527057</v>
      </c>
      <c r="R141" s="50">
        <f>IFERROR((5.670373*10^-8*(T141+273.15)^4+((Annex!$B$5+Annex!$B$6)*(T141-V141)+Annex!$B$7*(T141-INDEX(T:T,IFERROR(MATCH($B141-Annex!$B$9/60,$B:$B),2)))/(60*($B141-INDEX($B:$B,IFERROR(MATCH($B141-Annex!$B$9/60,$B:$B),2)))))/Annex!$B$8)/1000,IF(Data!$B$2="",0,"-"))</f>
        <v>-11.046339697145092</v>
      </c>
      <c r="S141" s="50">
        <f>IFERROR((5.670373*10^-8*(U141+273.15)^4+((Annex!$B$5+Annex!$B$6)*(U141-V141)+Annex!$B$7*(U141-INDEX(U:U,IFERROR(MATCH($B141-Annex!$B$9/60,$B:$B),2)))/(60*($B141-INDEX($B:$B,IFERROR(MATCH($B141-Annex!$B$9/60,$B:$B),2)))))/Annex!$B$8)/1000,IF(Data!$B$2="",0,"-"))</f>
        <v>-61.922116275680537</v>
      </c>
      <c r="T141" s="20">
        <v>30.552</v>
      </c>
      <c r="U141" s="20">
        <v>108.16</v>
      </c>
      <c r="V141" s="20">
        <v>266.20499999999998</v>
      </c>
      <c r="W141" s="20">
        <v>646.60199999999998</v>
      </c>
      <c r="X141" s="20">
        <v>626.64</v>
      </c>
      <c r="Y141" s="20">
        <v>613.42600000000004</v>
      </c>
      <c r="Z141" s="20">
        <v>572.851</v>
      </c>
      <c r="AA141" s="20">
        <v>498.762</v>
      </c>
      <c r="AB141" s="20">
        <v>413.75400000000002</v>
      </c>
      <c r="AC141" s="20">
        <v>346.62299999999999</v>
      </c>
      <c r="AD141" s="20">
        <v>163.59200000000001</v>
      </c>
      <c r="AE141" s="20">
        <v>9.8999999999999993E+37</v>
      </c>
      <c r="AF141" s="20">
        <v>107.83799999999999</v>
      </c>
      <c r="AG141" s="20">
        <v>-87.73</v>
      </c>
      <c r="AH141" s="20">
        <v>131.25700000000001</v>
      </c>
      <c r="AI141" s="20">
        <v>49.609000000000002</v>
      </c>
    </row>
    <row r="142" spans="1:35" x14ac:dyDescent="0.3">
      <c r="A142" s="5">
        <v>141</v>
      </c>
      <c r="B142" s="19">
        <v>13.079500005114824</v>
      </c>
      <c r="C142" s="20">
        <v>431.13479799999999</v>
      </c>
      <c r="D142" s="20">
        <v>414.63983999999999</v>
      </c>
      <c r="E142" s="20">
        <v>748.61274600000002</v>
      </c>
      <c r="F142" s="49">
        <f>IFERROR(SUM(C142:E142),IF(Data!$B$2="",0,"-"))</f>
        <v>1594.3873840000001</v>
      </c>
      <c r="G142" s="50">
        <f>IFERROR(F142-Annex!$B$10,IF(Data!$B$2="",0,"-"))</f>
        <v>288.22938400000021</v>
      </c>
      <c r="H142" s="50">
        <f>IFERROR(-14000*(G142-INDEX(G:G,IFERROR(MATCH($B142-Annex!$B$11/60,$B:$B),2)))/(60*($B142-INDEX($B:$B,IFERROR(MATCH($B142-Annex!$B$11/60,$B:$B),2)))),IF(Data!$B$2="",0,"-"))</f>
        <v>598.28832626183225</v>
      </c>
      <c r="I142" s="50">
        <f>IFERROR(AVERAGE(INDEX(K:K,IFERROR(MATCH($B142-Annex!$B$4/60,$B:$B),2)):K142),IF(Data!$B$2="",0,"-"))</f>
        <v>5.4469376790117275E+141</v>
      </c>
      <c r="J142" s="50">
        <f>IFERROR(AVERAGE(INDEX(L:L,IFERROR(MATCH($B142-Annex!$B$4/60,$B:$B),2)):L142),IF(Data!$B$2="",0,"-"))</f>
        <v>-21.814708622186153</v>
      </c>
      <c r="K142" s="50">
        <f>IFERROR((5.670373*10^-8*(M142+273.15)^4+((Annex!$B$5+Annex!$B$6)*(M142-O142)+Annex!$B$7*(M142-INDEX(M:M,IFERROR(MATCH($B142-Annex!$B$9/60,$B:$B),2)))/(60*($B142-INDEX($B:$B,IFERROR(MATCH($B142-Annex!$B$9/60,$B:$B),2)))))/Annex!$B$8)/1000,IF(Data!$B$2="",0,"-"))</f>
        <v>5.4469376790117275E+141</v>
      </c>
      <c r="L142" s="50">
        <f>IFERROR((5.670373*10^-8*(N142+273.15)^4+((Annex!$B$5+Annex!$B$6)*(N142-O142)+Annex!$B$7*(N142-INDEX(N:N,IFERROR(MATCH($B142-Annex!$B$9/60,$B:$B),2)))/(60*($B142-INDEX($B:$B,IFERROR(MATCH($B142-Annex!$B$9/60,$B:$B),2)))))/Annex!$B$8)/1000,IF(Data!$B$2="",0,"-"))</f>
        <v>-21.453303604433991</v>
      </c>
      <c r="M142" s="20">
        <v>9.8999999999999993E+37</v>
      </c>
      <c r="N142" s="20">
        <v>-60.472999999999999</v>
      </c>
      <c r="O142" s="20">
        <v>174.185</v>
      </c>
      <c r="P142" s="50">
        <f>IFERROR(AVERAGE(INDEX(R:R,IFERROR(MATCH($B142-Annex!$B$4/60,$B:$B),2)):R142),IF(Data!$B$2="",0,"-"))</f>
        <v>-18.832604138435581</v>
      </c>
      <c r="Q142" s="50">
        <f>IFERROR(AVERAGE(INDEX(S:S,IFERROR(MATCH($B142-Annex!$B$4/60,$B:$B),2)):S142),IF(Data!$B$2="",0,"-"))</f>
        <v>0.1162504939175335</v>
      </c>
      <c r="R142" s="50">
        <f>IFERROR((5.670373*10^-8*(T142+273.15)^4+((Annex!$B$5+Annex!$B$6)*(T142-V142)+Annex!$B$7*(T142-INDEX(T:T,IFERROR(MATCH($B142-Annex!$B$9/60,$B:$B),2)))/(60*($B142-INDEX($B:$B,IFERROR(MATCH($B142-Annex!$B$9/60,$B:$B),2)))))/Annex!$B$8)/1000,IF(Data!$B$2="",0,"-"))</f>
        <v>-14.680750660219557</v>
      </c>
      <c r="S142" s="50">
        <f>IFERROR((5.670373*10^-8*(U142+273.15)^4+((Annex!$B$5+Annex!$B$6)*(U142-V142)+Annex!$B$7*(U142-INDEX(U:U,IFERROR(MATCH($B142-Annex!$B$9/60,$B:$B),2)))/(60*($B142-INDEX($B:$B,IFERROR(MATCH($B142-Annex!$B$9/60,$B:$B),2)))))/Annex!$B$8)/1000,IF(Data!$B$2="",0,"-"))</f>
        <v>-6.1376215231198188</v>
      </c>
      <c r="T142" s="20">
        <v>17.946000000000002</v>
      </c>
      <c r="U142" s="20">
        <v>136.648</v>
      </c>
      <c r="V142" s="20">
        <v>187.845</v>
      </c>
      <c r="W142" s="20">
        <v>632.64700000000005</v>
      </c>
      <c r="X142" s="20">
        <v>631.11699999999996</v>
      </c>
      <c r="Y142" s="20">
        <v>619.77099999999996</v>
      </c>
      <c r="Z142" s="20">
        <v>580.34799999999996</v>
      </c>
      <c r="AA142" s="20">
        <v>506.99099999999999</v>
      </c>
      <c r="AB142" s="20">
        <v>431.30799999999999</v>
      </c>
      <c r="AC142" s="20">
        <v>368.36099999999999</v>
      </c>
      <c r="AD142" s="20">
        <v>170.024</v>
      </c>
      <c r="AE142" s="20">
        <v>9.8999999999999993E+37</v>
      </c>
      <c r="AF142" s="20">
        <v>-10.087999999999999</v>
      </c>
      <c r="AG142" s="20">
        <v>-11.95</v>
      </c>
      <c r="AH142" s="20">
        <v>133.62100000000001</v>
      </c>
      <c r="AI142" s="20">
        <v>13.624000000000001</v>
      </c>
    </row>
    <row r="143" spans="1:35" x14ac:dyDescent="0.3">
      <c r="A143" s="5">
        <v>142</v>
      </c>
      <c r="B143" s="19">
        <v>13.173333336599171</v>
      </c>
      <c r="C143" s="20">
        <v>430.94816200000002</v>
      </c>
      <c r="D143" s="20">
        <v>414.44880999999998</v>
      </c>
      <c r="E143" s="20">
        <v>748.38121100000001</v>
      </c>
      <c r="F143" s="49">
        <f>IFERROR(SUM(C143:E143),IF(Data!$B$2="",0,"-"))</f>
        <v>1593.7781829999999</v>
      </c>
      <c r="G143" s="50">
        <f>IFERROR(F143-Annex!$B$10,IF(Data!$B$2="",0,"-"))</f>
        <v>287.620183</v>
      </c>
      <c r="H143" s="50">
        <f>IFERROR(-14000*(G143-INDEX(G:G,IFERROR(MATCH($B143-Annex!$B$11/60,$B:$B),2)))/(60*($B143-INDEX($B:$B,IFERROR(MATCH($B143-Annex!$B$11/60,$B:$B),2)))),IF(Data!$B$2="",0,"-"))</f>
        <v>656.02514493789477</v>
      </c>
      <c r="I143" s="50">
        <f>IFERROR(AVERAGE(INDEX(K:K,IFERROR(MATCH($B143-Annex!$B$4/60,$B:$B),2)):K143),IF(Data!$B$2="",0,"-"))</f>
        <v>5.4469376790117275E+141</v>
      </c>
      <c r="J143" s="50">
        <f>IFERROR(AVERAGE(INDEX(L:L,IFERROR(MATCH($B143-Annex!$B$4/60,$B:$B),2)):L143),IF(Data!$B$2="",0,"-"))</f>
        <v>-27.568577314945649</v>
      </c>
      <c r="K143" s="50">
        <f>IFERROR((5.670373*10^-8*(M143+273.15)^4+((Annex!$B$5+Annex!$B$6)*(M143-O143)+Annex!$B$7*(M143-INDEX(M:M,IFERROR(MATCH($B143-Annex!$B$9/60,$B:$B),2)))/(60*($B143-INDEX($B:$B,IFERROR(MATCH($B143-Annex!$B$9/60,$B:$B),2)))))/Annex!$B$8)/1000,IF(Data!$B$2="",0,"-"))</f>
        <v>5.4469376790117275E+141</v>
      </c>
      <c r="L143" s="50">
        <f>IFERROR((5.670373*10^-8*(N143+273.15)^4+((Annex!$B$5+Annex!$B$6)*(N143-O143)+Annex!$B$7*(N143-INDEX(N:N,IFERROR(MATCH($B143-Annex!$B$9/60,$B:$B),2)))/(60*($B143-INDEX($B:$B,IFERROR(MATCH($B143-Annex!$B$9/60,$B:$B),2)))))/Annex!$B$8)/1000,IF(Data!$B$2="",0,"-"))</f>
        <v>-3.5661764495987018</v>
      </c>
      <c r="M143" s="20">
        <v>9.8999999999999993E+37</v>
      </c>
      <c r="N143" s="20">
        <v>-60.220999999999997</v>
      </c>
      <c r="O143" s="20">
        <v>200.82</v>
      </c>
      <c r="P143" s="50">
        <f>IFERROR(AVERAGE(INDEX(R:R,IFERROR(MATCH($B143-Annex!$B$4/60,$B:$B),2)):R143),IF(Data!$B$2="",0,"-"))</f>
        <v>-25.711045450008406</v>
      </c>
      <c r="Q143" s="50">
        <f>IFERROR(AVERAGE(INDEX(S:S,IFERROR(MATCH($B143-Annex!$B$4/60,$B:$B),2)):S143),IF(Data!$B$2="",0,"-"))</f>
        <v>1.9931661700289272</v>
      </c>
      <c r="R143" s="50">
        <f>IFERROR((5.670373*10^-8*(T143+273.15)^4+((Annex!$B$5+Annex!$B$6)*(T143-V143)+Annex!$B$7*(T143-INDEX(T:T,IFERROR(MATCH($B143-Annex!$B$9/60,$B:$B),2)))/(60*($B143-INDEX($B:$B,IFERROR(MATCH($B143-Annex!$B$9/60,$B:$B),2)))))/Annex!$B$8)/1000,IF(Data!$B$2="",0,"-"))</f>
        <v>-0.85970389511036482</v>
      </c>
      <c r="S143" s="50">
        <f>IFERROR((5.670373*10^-8*(U143+273.15)^4+((Annex!$B$5+Annex!$B$6)*(U143-V143)+Annex!$B$7*(U143-INDEX(U:U,IFERROR(MATCH($B143-Annex!$B$9/60,$B:$B),2)))/(60*($B143-INDEX($B:$B,IFERROR(MATCH($B143-Annex!$B$9/60,$B:$B),2)))))/Annex!$B$8)/1000,IF(Data!$B$2="",0,"-"))</f>
        <v>12.805202472174365</v>
      </c>
      <c r="T143" s="20">
        <v>37.857999999999997</v>
      </c>
      <c r="U143" s="20">
        <v>131.41</v>
      </c>
      <c r="V143" s="20">
        <v>122.971</v>
      </c>
      <c r="W143" s="20">
        <v>625.98800000000006</v>
      </c>
      <c r="X143" s="20">
        <v>627.74300000000005</v>
      </c>
      <c r="Y143" s="20">
        <v>611.50900000000001</v>
      </c>
      <c r="Z143" s="20">
        <v>567.58399999999995</v>
      </c>
      <c r="AA143" s="20">
        <v>513.71299999999997</v>
      </c>
      <c r="AB143" s="20">
        <v>435.09100000000001</v>
      </c>
      <c r="AC143" s="20">
        <v>370.709</v>
      </c>
      <c r="AD143" s="20">
        <v>143.76300000000001</v>
      </c>
      <c r="AE143" s="20">
        <v>9.8999999999999993E+37</v>
      </c>
      <c r="AF143" s="20">
        <v>-58.606999999999999</v>
      </c>
      <c r="AG143" s="20">
        <v>44.024000000000001</v>
      </c>
      <c r="AH143" s="20">
        <v>94.24</v>
      </c>
      <c r="AI143" s="20">
        <v>50.259</v>
      </c>
    </row>
    <row r="144" spans="1:35" x14ac:dyDescent="0.3">
      <c r="A144" s="5">
        <v>143</v>
      </c>
      <c r="B144" s="19">
        <v>13.267333342228085</v>
      </c>
      <c r="C144" s="20">
        <v>430.883419</v>
      </c>
      <c r="D144" s="20">
        <v>414.40337</v>
      </c>
      <c r="E144" s="20">
        <v>748.29785300000003</v>
      </c>
      <c r="F144" s="49">
        <f>IFERROR(SUM(C144:E144),IF(Data!$B$2="",0,"-"))</f>
        <v>1593.584642</v>
      </c>
      <c r="G144" s="50">
        <f>IFERROR(F144-Annex!$B$10,IF(Data!$B$2="",0,"-"))</f>
        <v>287.42664200000013</v>
      </c>
      <c r="H144" s="50">
        <f>IFERROR(-14000*(G144-INDEX(G:G,IFERROR(MATCH($B144-Annex!$B$11/60,$B:$B),2)))/(60*($B144-INDEX($B:$B,IFERROR(MATCH($B144-Annex!$B$11/60,$B:$B),2)))),IF(Data!$B$2="",0,"-"))</f>
        <v>644.63818664808491</v>
      </c>
      <c r="I144" s="50">
        <f>IFERROR(AVERAGE(INDEX(K:K,IFERROR(MATCH($B144-Annex!$B$4/60,$B:$B),2)):K144),IF(Data!$B$2="",0,"-"))</f>
        <v>5.4469376790117275E+141</v>
      </c>
      <c r="J144" s="50">
        <f>IFERROR(AVERAGE(INDEX(L:L,IFERROR(MATCH($B144-Annex!$B$4/60,$B:$B),2)):L144),IF(Data!$B$2="",0,"-"))</f>
        <v>-23.47138882073034</v>
      </c>
      <c r="K144" s="50">
        <f>IFERROR((5.670373*10^-8*(M144+273.15)^4+((Annex!$B$5+Annex!$B$6)*(M144-O144)+Annex!$B$7*(M144-INDEX(M:M,IFERROR(MATCH($B144-Annex!$B$9/60,$B:$B),2)))/(60*($B144-INDEX($B:$B,IFERROR(MATCH($B144-Annex!$B$9/60,$B:$B),2)))))/Annex!$B$8)/1000,IF(Data!$B$2="",0,"-"))</f>
        <v>5.4469376790117275E+141</v>
      </c>
      <c r="L144" s="50">
        <f>IFERROR((5.670373*10^-8*(N144+273.15)^4+((Annex!$B$5+Annex!$B$6)*(N144-O144)+Annex!$B$7*(N144-INDEX(N:N,IFERROR(MATCH($B144-Annex!$B$9/60,$B:$B),2)))/(60*($B144-INDEX($B:$B,IFERROR(MATCH($B144-Annex!$B$9/60,$B:$B),2)))))/Annex!$B$8)/1000,IF(Data!$B$2="",0,"-"))</f>
        <v>-17.200335382921885</v>
      </c>
      <c r="M144" s="20">
        <v>9.8999999999999993E+37</v>
      </c>
      <c r="N144" s="20">
        <v>-67.27</v>
      </c>
      <c r="O144" s="20">
        <v>184.035</v>
      </c>
      <c r="P144" s="50">
        <f>IFERROR(AVERAGE(INDEX(R:R,IFERROR(MATCH($B144-Annex!$B$4/60,$B:$B),2)):R144),IF(Data!$B$2="",0,"-"))</f>
        <v>-21.008573779734867</v>
      </c>
      <c r="Q144" s="50">
        <f>IFERROR(AVERAGE(INDEX(S:S,IFERROR(MATCH($B144-Annex!$B$4/60,$B:$B),2)):S144),IF(Data!$B$2="",0,"-"))</f>
        <v>1.2411460367157363</v>
      </c>
      <c r="R144" s="50">
        <f>IFERROR((5.670373*10^-8*(T144+273.15)^4+((Annex!$B$5+Annex!$B$6)*(T144-V144)+Annex!$B$7*(T144-INDEX(T:T,IFERROR(MATCH($B144-Annex!$B$9/60,$B:$B),2)))/(60*($B144-INDEX($B:$B,IFERROR(MATCH($B144-Annex!$B$9/60,$B:$B),2)))))/Annex!$B$8)/1000,IF(Data!$B$2="",0,"-"))</f>
        <v>25.545710799975438</v>
      </c>
      <c r="S144" s="50">
        <f>IFERROR((5.670373*10^-8*(U144+273.15)^4+((Annex!$B$5+Annex!$B$6)*(U144-V144)+Annex!$B$7*(U144-INDEX(U:U,IFERROR(MATCH($B144-Annex!$B$9/60,$B:$B),2)))/(60*($B144-INDEX($B:$B,IFERROR(MATCH($B144-Annex!$B$9/60,$B:$B),2)))))/Annex!$B$8)/1000,IF(Data!$B$2="",0,"-"))</f>
        <v>2.2855818446591702</v>
      </c>
      <c r="T144" s="20">
        <v>77.484999999999999</v>
      </c>
      <c r="U144" s="20">
        <v>137.40199999999999</v>
      </c>
      <c r="V144" s="20">
        <v>131.65299999999999</v>
      </c>
      <c r="W144" s="20">
        <v>622.26099999999997</v>
      </c>
      <c r="X144" s="20">
        <v>628.56700000000001</v>
      </c>
      <c r="Y144" s="20">
        <v>612.053</v>
      </c>
      <c r="Z144" s="20">
        <v>571.04999999999995</v>
      </c>
      <c r="AA144" s="20">
        <v>491.726</v>
      </c>
      <c r="AB144" s="20">
        <v>405.87799999999999</v>
      </c>
      <c r="AC144" s="20">
        <v>364.48899999999998</v>
      </c>
      <c r="AD144" s="20">
        <v>139.91999999999999</v>
      </c>
      <c r="AE144" s="20">
        <v>9.8999999999999993E+37</v>
      </c>
      <c r="AF144" s="20">
        <v>-25.791</v>
      </c>
      <c r="AG144" s="20">
        <v>-3.6869999999999998</v>
      </c>
      <c r="AH144" s="20">
        <v>140.029</v>
      </c>
      <c r="AI144" s="20">
        <v>-6.7350000000000003</v>
      </c>
    </row>
    <row r="145" spans="1:35" x14ac:dyDescent="0.3">
      <c r="A145" s="5">
        <v>144</v>
      </c>
      <c r="B145" s="19">
        <v>13.361166673712432</v>
      </c>
      <c r="C145" s="20">
        <v>430.79094500000002</v>
      </c>
      <c r="D145" s="20">
        <v>414.31501600000001</v>
      </c>
      <c r="E145" s="20">
        <v>748.30038000000002</v>
      </c>
      <c r="F145" s="49">
        <f>IFERROR(SUM(C145:E145),IF(Data!$B$2="",0,"-"))</f>
        <v>1593.4063409999999</v>
      </c>
      <c r="G145" s="50">
        <f>IFERROR(F145-Annex!$B$10,IF(Data!$B$2="",0,"-"))</f>
        <v>287.24834099999998</v>
      </c>
      <c r="H145" s="50">
        <f>IFERROR(-14000*(G145-INDEX(G:G,IFERROR(MATCH($B145-Annex!$B$11/60,$B:$B),2)))/(60*($B145-INDEX($B:$B,IFERROR(MATCH($B145-Annex!$B$11/60,$B:$B),2)))),IF(Data!$B$2="",0,"-"))</f>
        <v>652.64195853596846</v>
      </c>
      <c r="I145" s="50">
        <f>IFERROR(AVERAGE(INDEX(K:K,IFERROR(MATCH($B145-Annex!$B$4/60,$B:$B),2)):K145),IF(Data!$B$2="",0,"-"))</f>
        <v>5.4469376790117275E+141</v>
      </c>
      <c r="J145" s="50">
        <f>IFERROR(AVERAGE(INDEX(L:L,IFERROR(MATCH($B145-Annex!$B$4/60,$B:$B),2)):L145),IF(Data!$B$2="",0,"-"))</f>
        <v>-10.462223179153884</v>
      </c>
      <c r="K145" s="50">
        <f>IFERROR((5.670373*10^-8*(M145+273.15)^4+((Annex!$B$5+Annex!$B$6)*(M145-O145)+Annex!$B$7*(M145-INDEX(M:M,IFERROR(MATCH($B145-Annex!$B$9/60,$B:$B),2)))/(60*($B145-INDEX($B:$B,IFERROR(MATCH($B145-Annex!$B$9/60,$B:$B),2)))))/Annex!$B$8)/1000,IF(Data!$B$2="",0,"-"))</f>
        <v>5.4469376790117275E+141</v>
      </c>
      <c r="L145" s="50">
        <f>IFERROR((5.670373*10^-8*(N145+273.15)^4+((Annex!$B$5+Annex!$B$6)*(N145-O145)+Annex!$B$7*(N145-INDEX(N:N,IFERROR(MATCH($B145-Annex!$B$9/60,$B:$B),2)))/(60*($B145-INDEX($B:$B,IFERROR(MATCH($B145-Annex!$B$9/60,$B:$B),2)))))/Annex!$B$8)/1000,IF(Data!$B$2="",0,"-"))</f>
        <v>13.269799739179096</v>
      </c>
      <c r="M145" s="20">
        <v>9.8999999999999993E+37</v>
      </c>
      <c r="N145" s="20">
        <v>-14.927</v>
      </c>
      <c r="O145" s="20">
        <v>128.75299999999999</v>
      </c>
      <c r="P145" s="50">
        <f>IFERROR(AVERAGE(INDEX(R:R,IFERROR(MATCH($B145-Annex!$B$4/60,$B:$B),2)):R145),IF(Data!$B$2="",0,"-"))</f>
        <v>-15.911528299398494</v>
      </c>
      <c r="Q145" s="50">
        <f>IFERROR(AVERAGE(INDEX(S:S,IFERROR(MATCH($B145-Annex!$B$4/60,$B:$B),2)):S145),IF(Data!$B$2="",0,"-"))</f>
        <v>6.8655809170134825</v>
      </c>
      <c r="R145" s="50">
        <f>IFERROR((5.670373*10^-8*(T145+273.15)^4+((Annex!$B$5+Annex!$B$6)*(T145-V145)+Annex!$B$7*(T145-INDEX(T:T,IFERROR(MATCH($B145-Annex!$B$9/60,$B:$B),2)))/(60*($B145-INDEX($B:$B,IFERROR(MATCH($B145-Annex!$B$9/60,$B:$B),2)))))/Annex!$B$8)/1000,IF(Data!$B$2="",0,"-"))</f>
        <v>34.689724023546916</v>
      </c>
      <c r="S145" s="50">
        <f>IFERROR((5.670373*10^-8*(U145+273.15)^4+((Annex!$B$5+Annex!$B$6)*(U145-V145)+Annex!$B$7*(U145-INDEX(U:U,IFERROR(MATCH($B145-Annex!$B$9/60,$B:$B),2)))/(60*($B145-INDEX($B:$B,IFERROR(MATCH($B145-Annex!$B$9/60,$B:$B),2)))))/Annex!$B$8)/1000,IF(Data!$B$2="",0,"-"))</f>
        <v>6.2759314369652834</v>
      </c>
      <c r="T145" s="20">
        <v>110.532</v>
      </c>
      <c r="U145" s="20">
        <v>138.80699999999999</v>
      </c>
      <c r="V145" s="20">
        <v>117.527</v>
      </c>
      <c r="W145" s="20">
        <v>613.83900000000006</v>
      </c>
      <c r="X145" s="20">
        <v>629.95799999999997</v>
      </c>
      <c r="Y145" s="20">
        <v>594.91200000000003</v>
      </c>
      <c r="Z145" s="20">
        <v>559.98400000000004</v>
      </c>
      <c r="AA145" s="20">
        <v>514.5</v>
      </c>
      <c r="AB145" s="20">
        <v>437.476</v>
      </c>
      <c r="AC145" s="20">
        <v>380.685</v>
      </c>
      <c r="AD145" s="20">
        <v>129.58699999999999</v>
      </c>
      <c r="AE145" s="20">
        <v>9.8999999999999993E+37</v>
      </c>
      <c r="AF145" s="20">
        <v>-75.106999999999999</v>
      </c>
      <c r="AG145" s="20">
        <v>34.078000000000003</v>
      </c>
      <c r="AH145" s="20">
        <v>137.238</v>
      </c>
      <c r="AI145" s="20">
        <v>19.259</v>
      </c>
    </row>
    <row r="146" spans="1:35" x14ac:dyDescent="0.3">
      <c r="A146" s="5">
        <v>145</v>
      </c>
      <c r="B146" s="19">
        <v>13.459000006550923</v>
      </c>
      <c r="C146" s="20">
        <v>430.64381400000002</v>
      </c>
      <c r="D146" s="20">
        <v>414.167756</v>
      </c>
      <c r="E146" s="20">
        <v>747.99306000000001</v>
      </c>
      <c r="F146" s="49">
        <f>IFERROR(SUM(C146:E146),IF(Data!$B$2="",0,"-"))</f>
        <v>1592.8046300000001</v>
      </c>
      <c r="G146" s="50">
        <f>IFERROR(F146-Annex!$B$10,IF(Data!$B$2="",0,"-"))</f>
        <v>286.64663000000019</v>
      </c>
      <c r="H146" s="50">
        <f>IFERROR(-14000*(G146-INDEX(G:G,IFERROR(MATCH($B146-Annex!$B$11/60,$B:$B),2)))/(60*($B146-INDEX($B:$B,IFERROR(MATCH($B146-Annex!$B$11/60,$B:$B),2)))),IF(Data!$B$2="",0,"-"))</f>
        <v>717.50904829824481</v>
      </c>
      <c r="I146" s="50">
        <f>IFERROR(AVERAGE(INDEX(K:K,IFERROR(MATCH($B146-Annex!$B$4/60,$B:$B),2)):K146),IF(Data!$B$2="",0,"-"))</f>
        <v>5.4469376790117275E+141</v>
      </c>
      <c r="J146" s="50">
        <f>IFERROR(AVERAGE(INDEX(L:L,IFERROR(MATCH($B146-Annex!$B$4/60,$B:$B),2)):L146),IF(Data!$B$2="",0,"-"))</f>
        <v>-12.129131957762882</v>
      </c>
      <c r="K146" s="50">
        <f>IFERROR((5.670373*10^-8*(M146+273.15)^4+((Annex!$B$5+Annex!$B$6)*(M146-O146)+Annex!$B$7*(M146-INDEX(M:M,IFERROR(MATCH($B146-Annex!$B$9/60,$B:$B),2)))/(60*($B146-INDEX($B:$B,IFERROR(MATCH($B146-Annex!$B$9/60,$B:$B),2)))))/Annex!$B$8)/1000,IF(Data!$B$2="",0,"-"))</f>
        <v>5.4469376790117275E+141</v>
      </c>
      <c r="L146" s="50">
        <f>IFERROR((5.670373*10^-8*(N146+273.15)^4+((Annex!$B$5+Annex!$B$6)*(N146-O146)+Annex!$B$7*(N146-INDEX(N:N,IFERROR(MATCH($B146-Annex!$B$9/60,$B:$B),2)))/(60*($B146-INDEX($B:$B,IFERROR(MATCH($B146-Annex!$B$9/60,$B:$B),2)))))/Annex!$B$8)/1000,IF(Data!$B$2="",0,"-"))</f>
        <v>-14.772679607841665</v>
      </c>
      <c r="M146" s="20">
        <v>9.8999999999999993E+37</v>
      </c>
      <c r="N146" s="20">
        <v>-67.042000000000002</v>
      </c>
      <c r="O146" s="20">
        <v>199.25299999999999</v>
      </c>
      <c r="P146" s="50">
        <f>IFERROR(AVERAGE(INDEX(R:R,IFERROR(MATCH($B146-Annex!$B$4/60,$B:$B),2)):R146),IF(Data!$B$2="",0,"-"))</f>
        <v>-8.6273229663892206</v>
      </c>
      <c r="Q146" s="50">
        <f>IFERROR(AVERAGE(INDEX(S:S,IFERROR(MATCH($B146-Annex!$B$4/60,$B:$B),2)):S146),IF(Data!$B$2="",0,"-"))</f>
        <v>-1.5511980351557959</v>
      </c>
      <c r="R146" s="50">
        <f>IFERROR((5.670373*10^-8*(T146+273.15)^4+((Annex!$B$5+Annex!$B$6)*(T146-V146)+Annex!$B$7*(T146-INDEX(T:T,IFERROR(MATCH($B146-Annex!$B$9/60,$B:$B),2)))/(60*($B146-INDEX($B:$B,IFERROR(MATCH($B146-Annex!$B$9/60,$B:$B),2)))))/Annex!$B$8)/1000,IF(Data!$B$2="",0,"-"))</f>
        <v>-13.020979619844677</v>
      </c>
      <c r="S146" s="50">
        <f>IFERROR((5.670373*10^-8*(U146+273.15)^4+((Annex!$B$5+Annex!$B$6)*(U146-V146)+Annex!$B$7*(U146-INDEX(U:U,IFERROR(MATCH($B146-Annex!$B$9/60,$B:$B),2)))/(60*($B146-INDEX($B:$B,IFERROR(MATCH($B146-Annex!$B$9/60,$B:$B),2)))))/Annex!$B$8)/1000,IF(Data!$B$2="",0,"-"))</f>
        <v>5.0953660169449853</v>
      </c>
      <c r="T146" s="20">
        <v>60.802999999999997</v>
      </c>
      <c r="U146" s="20">
        <v>147.39400000000001</v>
      </c>
      <c r="V146" s="20">
        <v>169.435</v>
      </c>
      <c r="W146" s="20">
        <v>614.44000000000005</v>
      </c>
      <c r="X146" s="20">
        <v>627.37800000000004</v>
      </c>
      <c r="Y146" s="20">
        <v>603.08199999999999</v>
      </c>
      <c r="Z146" s="20">
        <v>554.92999999999995</v>
      </c>
      <c r="AA146" s="20">
        <v>496.75299999999999</v>
      </c>
      <c r="AB146" s="20">
        <v>425.79899999999998</v>
      </c>
      <c r="AC146" s="20">
        <v>372.40899999999999</v>
      </c>
      <c r="AD146" s="20">
        <v>117.08799999999999</v>
      </c>
      <c r="AE146" s="20">
        <v>9.8999999999999993E+37</v>
      </c>
      <c r="AF146" s="20">
        <v>32.652000000000001</v>
      </c>
      <c r="AG146" s="20">
        <v>-66.656999999999996</v>
      </c>
      <c r="AH146" s="20">
        <v>174.42400000000001</v>
      </c>
      <c r="AI146" s="20">
        <v>-43.448</v>
      </c>
    </row>
    <row r="147" spans="1:35" x14ac:dyDescent="0.3">
      <c r="A147" s="5">
        <v>146</v>
      </c>
      <c r="B147" s="19">
        <v>13.553833340993151</v>
      </c>
      <c r="C147" s="20">
        <v>430.57824699999998</v>
      </c>
      <c r="D147" s="20">
        <v>414.19635799999998</v>
      </c>
      <c r="E147" s="20">
        <v>747.867569</v>
      </c>
      <c r="F147" s="49">
        <f>IFERROR(SUM(C147:E147),IF(Data!$B$2="",0,"-"))</f>
        <v>1592.6421740000001</v>
      </c>
      <c r="G147" s="50">
        <f>IFERROR(F147-Annex!$B$10,IF(Data!$B$2="",0,"-"))</f>
        <v>286.48417400000017</v>
      </c>
      <c r="H147" s="50">
        <f>IFERROR(-14000*(G147-INDEX(G:G,IFERROR(MATCH($B147-Annex!$B$11/60,$B:$B),2)))/(60*($B147-INDEX($B:$B,IFERROR(MATCH($B147-Annex!$B$11/60,$B:$B),2)))),IF(Data!$B$2="",0,"-"))</f>
        <v>707.06588606862488</v>
      </c>
      <c r="I147" s="50">
        <f>IFERROR(AVERAGE(INDEX(K:K,IFERROR(MATCH($B147-Annex!$B$4/60,$B:$B),2)):K147),IF(Data!$B$2="",0,"-"))</f>
        <v>5.4469376790117275E+141</v>
      </c>
      <c r="J147" s="50">
        <f>IFERROR(AVERAGE(INDEX(L:L,IFERROR(MATCH($B147-Annex!$B$4/60,$B:$B),2)):L147),IF(Data!$B$2="",0,"-"))</f>
        <v>-10.799066026043546</v>
      </c>
      <c r="K147" s="50">
        <f>IFERROR((5.670373*10^-8*(M147+273.15)^4+((Annex!$B$5+Annex!$B$6)*(M147-O147)+Annex!$B$7*(M147-INDEX(M:M,IFERROR(MATCH($B147-Annex!$B$9/60,$B:$B),2)))/(60*($B147-INDEX($B:$B,IFERROR(MATCH($B147-Annex!$B$9/60,$B:$B),2)))))/Annex!$B$8)/1000,IF(Data!$B$2="",0,"-"))</f>
        <v>5.4469376790117275E+141</v>
      </c>
      <c r="L147" s="50">
        <f>IFERROR((5.670373*10^-8*(N147+273.15)^4+((Annex!$B$5+Annex!$B$6)*(N147-O147)+Annex!$B$7*(N147-INDEX(N:N,IFERROR(MATCH($B147-Annex!$B$9/60,$B:$B),2)))/(60*($B147-INDEX($B:$B,IFERROR(MATCH($B147-Annex!$B$9/60,$B:$B),2)))))/Annex!$B$8)/1000,IF(Data!$B$2="",0,"-"))</f>
        <v>10.584569462522893</v>
      </c>
      <c r="M147" s="20">
        <v>9.8999999999999993E+37</v>
      </c>
      <c r="N147" s="20">
        <v>20.888000000000002</v>
      </c>
      <c r="O147" s="20">
        <v>129.417</v>
      </c>
      <c r="P147" s="50">
        <f>IFERROR(AVERAGE(INDEX(R:R,IFERROR(MATCH($B147-Annex!$B$4/60,$B:$B),2)):R147),IF(Data!$B$2="",0,"-"))</f>
        <v>0.79362263002008626</v>
      </c>
      <c r="Q147" s="50">
        <f>IFERROR(AVERAGE(INDEX(S:S,IFERROR(MATCH($B147-Annex!$B$4/60,$B:$B),2)):S147),IF(Data!$B$2="",0,"-"))</f>
        <v>-3.4699534417536291</v>
      </c>
      <c r="R147" s="50">
        <f>IFERROR((5.670373*10^-8*(T147+273.15)^4+((Annex!$B$5+Annex!$B$6)*(T147-V147)+Annex!$B$7*(T147-INDEX(T:T,IFERROR(MATCH($B147-Annex!$B$9/60,$B:$B),2)))/(60*($B147-INDEX($B:$B,IFERROR(MATCH($B147-Annex!$B$9/60,$B:$B),2)))))/Annex!$B$8)/1000,IF(Data!$B$2="",0,"-"))</f>
        <v>-15.072302541062056</v>
      </c>
      <c r="S147" s="50">
        <f>IFERROR((5.670373*10^-8*(U147+273.15)^4+((Annex!$B$5+Annex!$B$6)*(U147-V147)+Annex!$B$7*(U147-INDEX(U:U,IFERROR(MATCH($B147-Annex!$B$9/60,$B:$B),2)))/(60*($B147-INDEX($B:$B,IFERROR(MATCH($B147-Annex!$B$9/60,$B:$B),2)))))/Annex!$B$8)/1000,IF(Data!$B$2="",0,"-"))</f>
        <v>17.30798193578115</v>
      </c>
      <c r="T147" s="20">
        <v>78.134</v>
      </c>
      <c r="U147" s="20">
        <v>164.35499999999999</v>
      </c>
      <c r="V147" s="20">
        <v>99.861000000000004</v>
      </c>
      <c r="W147" s="20">
        <v>618.10400000000004</v>
      </c>
      <c r="X147" s="20">
        <v>628.54300000000001</v>
      </c>
      <c r="Y147" s="20">
        <v>610.71199999999999</v>
      </c>
      <c r="Z147" s="20">
        <v>565.00800000000004</v>
      </c>
      <c r="AA147" s="20">
        <v>508.13499999999999</v>
      </c>
      <c r="AB147" s="20">
        <v>415.59100000000001</v>
      </c>
      <c r="AC147" s="20">
        <v>361.28699999999998</v>
      </c>
      <c r="AD147" s="20">
        <v>135.37899999999999</v>
      </c>
      <c r="AE147" s="20">
        <v>9.8999999999999993E+37</v>
      </c>
      <c r="AF147" s="20">
        <v>-56.929000000000002</v>
      </c>
      <c r="AG147" s="20">
        <v>26.613</v>
      </c>
      <c r="AH147" s="20">
        <v>122.917</v>
      </c>
      <c r="AI147" s="20">
        <v>-68.113</v>
      </c>
    </row>
    <row r="148" spans="1:35" x14ac:dyDescent="0.3">
      <c r="A148" s="5">
        <v>147</v>
      </c>
      <c r="B148" s="19">
        <v>13.648500001290813</v>
      </c>
      <c r="C148" s="20">
        <v>430.62447900000001</v>
      </c>
      <c r="D148" s="20">
        <v>414.06760600000001</v>
      </c>
      <c r="E148" s="20">
        <v>747.81705999999997</v>
      </c>
      <c r="F148" s="49">
        <f>IFERROR(SUM(C148:E148),IF(Data!$B$2="",0,"-"))</f>
        <v>1592.509145</v>
      </c>
      <c r="G148" s="50">
        <f>IFERROR(F148-Annex!$B$10,IF(Data!$B$2="",0,"-"))</f>
        <v>286.35114500000009</v>
      </c>
      <c r="H148" s="50">
        <f>IFERROR(-14000*(G148-INDEX(G:G,IFERROR(MATCH($B148-Annex!$B$11/60,$B:$B),2)))/(60*($B148-INDEX($B:$B,IFERROR(MATCH($B148-Annex!$B$11/60,$B:$B),2)))),IF(Data!$B$2="",0,"-"))</f>
        <v>685.29441891567103</v>
      </c>
      <c r="I148" s="50">
        <f>IFERROR(AVERAGE(INDEX(K:K,IFERROR(MATCH($B148-Annex!$B$4/60,$B:$B),2)):K148),IF(Data!$B$2="",0,"-"))</f>
        <v>5.4469376790117275E+141</v>
      </c>
      <c r="J148" s="50">
        <f>IFERROR(AVERAGE(INDEX(L:L,IFERROR(MATCH($B148-Annex!$B$4/60,$B:$B),2)):L148),IF(Data!$B$2="",0,"-"))</f>
        <v>-4.0735258056602293</v>
      </c>
      <c r="K148" s="50">
        <f>IFERROR((5.670373*10^-8*(M148+273.15)^4+((Annex!$B$5+Annex!$B$6)*(M148-O148)+Annex!$B$7*(M148-INDEX(M:M,IFERROR(MATCH($B148-Annex!$B$9/60,$B:$B),2)))/(60*($B148-INDEX($B:$B,IFERROR(MATCH($B148-Annex!$B$9/60,$B:$B),2)))))/Annex!$B$8)/1000,IF(Data!$B$2="",0,"-"))</f>
        <v>5.4469376790117275E+141</v>
      </c>
      <c r="L148" s="50">
        <f>IFERROR((5.670373*10^-8*(N148+273.15)^4+((Annex!$B$5+Annex!$B$6)*(N148-O148)+Annex!$B$7*(N148-INDEX(N:N,IFERROR(MATCH($B148-Annex!$B$9/60,$B:$B),2)))/(60*($B148-INDEX($B:$B,IFERROR(MATCH($B148-Annex!$B$9/60,$B:$B),2)))))/Annex!$B$8)/1000,IF(Data!$B$2="",0,"-"))</f>
        <v>4.623445203472647</v>
      </c>
      <c r="M148" s="20">
        <v>9.8999999999999993E+37</v>
      </c>
      <c r="N148" s="20">
        <v>-35.978999999999999</v>
      </c>
      <c r="O148" s="20">
        <v>140.00399999999999</v>
      </c>
      <c r="P148" s="50">
        <f>IFERROR(AVERAGE(INDEX(R:R,IFERROR(MATCH($B148-Annex!$B$4/60,$B:$B),2)):R148),IF(Data!$B$2="",0,"-"))</f>
        <v>5.0707833477738715</v>
      </c>
      <c r="Q148" s="50">
        <f>IFERROR(AVERAGE(INDEX(S:S,IFERROR(MATCH($B148-Annex!$B$4/60,$B:$B),2)):S148),IF(Data!$B$2="",0,"-"))</f>
        <v>2.8431189016876433</v>
      </c>
      <c r="R148" s="50">
        <f>IFERROR((5.670373*10^-8*(T148+273.15)^4+((Annex!$B$5+Annex!$B$6)*(T148-V148)+Annex!$B$7*(T148-INDEX(T:T,IFERROR(MATCH($B148-Annex!$B$9/60,$B:$B),2)))/(60*($B148-INDEX($B:$B,IFERROR(MATCH($B148-Annex!$B$9/60,$B:$B),2)))))/Annex!$B$8)/1000,IF(Data!$B$2="",0,"-"))</f>
        <v>18.893785327131404</v>
      </c>
      <c r="S148" s="50">
        <f>IFERROR((5.670373*10^-8*(U148+273.15)^4+((Annex!$B$5+Annex!$B$6)*(U148-V148)+Annex!$B$7*(U148-INDEX(U:U,IFERROR(MATCH($B148-Annex!$B$9/60,$B:$B),2)))/(60*($B148-INDEX($B:$B,IFERROR(MATCH($B148-Annex!$B$9/60,$B:$B),2)))))/Annex!$B$8)/1000,IF(Data!$B$2="",0,"-"))</f>
        <v>-17.730609871591628</v>
      </c>
      <c r="T148" s="20">
        <v>105.47</v>
      </c>
      <c r="U148" s="20">
        <v>111.79900000000001</v>
      </c>
      <c r="V148" s="20">
        <v>156.95599999999999</v>
      </c>
      <c r="W148" s="20">
        <v>621.28200000000004</v>
      </c>
      <c r="X148" s="20">
        <v>627.91700000000003</v>
      </c>
      <c r="Y148" s="20">
        <v>618.08600000000001</v>
      </c>
      <c r="Z148" s="20">
        <v>582.92600000000004</v>
      </c>
      <c r="AA148" s="20">
        <v>526.28</v>
      </c>
      <c r="AB148" s="20">
        <v>448.36200000000002</v>
      </c>
      <c r="AC148" s="20">
        <v>391.995</v>
      </c>
      <c r="AD148" s="20">
        <v>157.28700000000001</v>
      </c>
      <c r="AE148" s="20">
        <v>9.8999999999999993E+37</v>
      </c>
      <c r="AF148" s="20">
        <v>97.81</v>
      </c>
      <c r="AG148" s="20">
        <v>-25.858000000000001</v>
      </c>
      <c r="AH148" s="20">
        <v>142.66800000000001</v>
      </c>
      <c r="AI148" s="20">
        <v>5.1509999999999998</v>
      </c>
    </row>
    <row r="149" spans="1:35" x14ac:dyDescent="0.3">
      <c r="A149" s="5">
        <v>148</v>
      </c>
      <c r="B149" s="19">
        <v>13.743000008398667</v>
      </c>
      <c r="C149" s="20">
        <v>430.40001599999999</v>
      </c>
      <c r="D149" s="20">
        <v>413.96495099999999</v>
      </c>
      <c r="E149" s="20">
        <v>747.67728999999997</v>
      </c>
      <c r="F149" s="49">
        <f>IFERROR(SUM(C149:E149),IF(Data!$B$2="",0,"-"))</f>
        <v>1592.0422570000001</v>
      </c>
      <c r="G149" s="50">
        <f>IFERROR(F149-Annex!$B$10,IF(Data!$B$2="",0,"-"))</f>
        <v>285.88425700000016</v>
      </c>
      <c r="H149" s="50">
        <f>IFERROR(-14000*(G149-INDEX(G:G,IFERROR(MATCH($B149-Annex!$B$11/60,$B:$B),2)))/(60*($B149-INDEX($B:$B,IFERROR(MATCH($B149-Annex!$B$11/60,$B:$B),2)))),IF(Data!$B$2="",0,"-"))</f>
        <v>762.06086112849403</v>
      </c>
      <c r="I149" s="50">
        <f>IFERROR(AVERAGE(INDEX(K:K,IFERROR(MATCH($B149-Annex!$B$4/60,$B:$B),2)):K149),IF(Data!$B$2="",0,"-"))</f>
        <v>5.4469376790117275E+141</v>
      </c>
      <c r="J149" s="50">
        <f>IFERROR(AVERAGE(INDEX(L:L,IFERROR(MATCH($B149-Annex!$B$4/60,$B:$B),2)):L149),IF(Data!$B$2="",0,"-"))</f>
        <v>3.2848264700892247</v>
      </c>
      <c r="K149" s="50">
        <f>IFERROR((5.670373*10^-8*(M149+273.15)^4+((Annex!$B$5+Annex!$B$6)*(M149-O149)+Annex!$B$7*(M149-INDEX(M:M,IFERROR(MATCH($B149-Annex!$B$9/60,$B:$B),2)))/(60*($B149-INDEX($B:$B,IFERROR(MATCH($B149-Annex!$B$9/60,$B:$B),2)))))/Annex!$B$8)/1000,IF(Data!$B$2="",0,"-"))</f>
        <v>5.4469376790117275E+141</v>
      </c>
      <c r="L149" s="50">
        <f>IFERROR((5.670373*10^-8*(N149+273.15)^4+((Annex!$B$5+Annex!$B$6)*(N149-O149)+Annex!$B$7*(N149-INDEX(N:N,IFERROR(MATCH($B149-Annex!$B$9/60,$B:$B),2)))/(60*($B149-INDEX($B:$B,IFERROR(MATCH($B149-Annex!$B$9/60,$B:$B),2)))))/Annex!$B$8)/1000,IF(Data!$B$2="",0,"-"))</f>
        <v>30.055162325812184</v>
      </c>
      <c r="M149" s="20">
        <v>9.8999999999999993E+37</v>
      </c>
      <c r="N149" s="20">
        <v>81.676000000000002</v>
      </c>
      <c r="O149" s="20">
        <v>63.213000000000001</v>
      </c>
      <c r="P149" s="50">
        <f>IFERROR(AVERAGE(INDEX(R:R,IFERROR(MATCH($B149-Annex!$B$4/60,$B:$B),2)):R149),IF(Data!$B$2="",0,"-"))</f>
        <v>10.784463686276601</v>
      </c>
      <c r="Q149" s="50">
        <f>IFERROR(AVERAGE(INDEX(S:S,IFERROR(MATCH($B149-Annex!$B$4/60,$B:$B),2)):S149),IF(Data!$B$2="",0,"-"))</f>
        <v>3.8484331579379125</v>
      </c>
      <c r="R149" s="50">
        <f>IFERROR((5.670373*10^-8*(T149+273.15)^4+((Annex!$B$5+Annex!$B$6)*(T149-V149)+Annex!$B$7*(T149-INDEX(T:T,IFERROR(MATCH($B149-Annex!$B$9/60,$B:$B),2)))/(60*($B149-INDEX($B:$B,IFERROR(MATCH($B149-Annex!$B$9/60,$B:$B),2)))))/Annex!$B$8)/1000,IF(Data!$B$2="",0,"-"))</f>
        <v>25.31501170929954</v>
      </c>
      <c r="S149" s="50">
        <f>IFERROR((5.670373*10^-8*(U149+273.15)^4+((Annex!$B$5+Annex!$B$6)*(U149-V149)+Annex!$B$7*(U149-INDEX(U:U,IFERROR(MATCH($B149-Annex!$B$9/60,$B:$B),2)))/(60*($B149-INDEX($B:$B,IFERROR(MATCH($B149-Annex!$B$9/60,$B:$B),2)))))/Annex!$B$8)/1000,IF(Data!$B$2="",0,"-"))</f>
        <v>0.89957827063206763</v>
      </c>
      <c r="T149" s="20">
        <v>123.47499999999999</v>
      </c>
      <c r="U149" s="20">
        <v>152.40700000000001</v>
      </c>
      <c r="V149" s="20">
        <v>71.224999999999994</v>
      </c>
      <c r="W149" s="20">
        <v>598.85500000000002</v>
      </c>
      <c r="X149" s="20">
        <v>618.03399999999999</v>
      </c>
      <c r="Y149" s="20">
        <v>620.952</v>
      </c>
      <c r="Z149" s="20">
        <v>577.822</v>
      </c>
      <c r="AA149" s="20">
        <v>526.66099999999994</v>
      </c>
      <c r="AB149" s="20">
        <v>457.20299999999997</v>
      </c>
      <c r="AC149" s="20">
        <v>398.315</v>
      </c>
      <c r="AD149" s="20">
        <v>168.75399999999999</v>
      </c>
      <c r="AE149" s="20">
        <v>9.8999999999999993E+37</v>
      </c>
      <c r="AF149" s="20">
        <v>-15.105</v>
      </c>
      <c r="AG149" s="20">
        <v>133.54900000000001</v>
      </c>
      <c r="AH149" s="20">
        <v>-34.131999999999998</v>
      </c>
      <c r="AI149" s="20">
        <v>136.72</v>
      </c>
    </row>
    <row r="150" spans="1:35" x14ac:dyDescent="0.3">
      <c r="A150" s="5">
        <v>149</v>
      </c>
      <c r="B150" s="19">
        <v>13.834666670300066</v>
      </c>
      <c r="C150" s="20">
        <v>430.336118</v>
      </c>
      <c r="D150" s="20">
        <v>413.86985299999998</v>
      </c>
      <c r="E150" s="20">
        <v>747.57877699999995</v>
      </c>
      <c r="F150" s="49">
        <f>IFERROR(SUM(C150:E150),IF(Data!$B$2="",0,"-"))</f>
        <v>1591.784748</v>
      </c>
      <c r="G150" s="50">
        <f>IFERROR(F150-Annex!$B$10,IF(Data!$B$2="",0,"-"))</f>
        <v>285.62674800000013</v>
      </c>
      <c r="H150" s="50">
        <f>IFERROR(-14000*(G150-INDEX(G:G,IFERROR(MATCH($B150-Annex!$B$11/60,$B:$B),2)))/(60*($B150-INDEX($B:$B,IFERROR(MATCH($B150-Annex!$B$11/60,$B:$B),2)))),IF(Data!$B$2="",0,"-"))</f>
        <v>715.19792182922083</v>
      </c>
      <c r="I150" s="50">
        <f>IFERROR(AVERAGE(INDEX(K:K,IFERROR(MATCH($B150-Annex!$B$4/60,$B:$B),2)):K150),IF(Data!$B$2="",0,"-"))</f>
        <v>5.4469376790117275E+141</v>
      </c>
      <c r="J150" s="50">
        <f>IFERROR(AVERAGE(INDEX(L:L,IFERROR(MATCH($B150-Annex!$B$4/60,$B:$B),2)):L150),IF(Data!$B$2="",0,"-"))</f>
        <v>17.488490792888253</v>
      </c>
      <c r="K150" s="50">
        <f>IFERROR((5.670373*10^-8*(M150+273.15)^4+((Annex!$B$5+Annex!$B$6)*(M150-O150)+Annex!$B$7*(M150-INDEX(M:M,IFERROR(MATCH($B150-Annex!$B$9/60,$B:$B),2)))/(60*($B150-INDEX($B:$B,IFERROR(MATCH($B150-Annex!$B$9/60,$B:$B),2)))))/Annex!$B$8)/1000,IF(Data!$B$2="",0,"-"))</f>
        <v>5.4469376790117275E+141</v>
      </c>
      <c r="L150" s="50">
        <f>IFERROR((5.670373*10^-8*(N150+273.15)^4+((Annex!$B$5+Annex!$B$6)*(N150-O150)+Annex!$B$7*(N150-INDEX(N:N,IFERROR(MATCH($B150-Annex!$B$9/60,$B:$B),2)))/(60*($B150-INDEX($B:$B,IFERROR(MATCH($B150-Annex!$B$9/60,$B:$B),2)))))/Annex!$B$8)/1000,IF(Data!$B$2="",0,"-"))</f>
        <v>95.859473809994498</v>
      </c>
      <c r="M150" s="20">
        <v>9.8999999999999993E+37</v>
      </c>
      <c r="N150" s="20">
        <v>147.05699999999999</v>
      </c>
      <c r="O150" s="20">
        <v>3.7149999999999999</v>
      </c>
      <c r="P150" s="50">
        <f>IFERROR(AVERAGE(INDEX(R:R,IFERROR(MATCH($B150-Annex!$B$4/60,$B:$B),2)):R150),IF(Data!$B$2="",0,"-"))</f>
        <v>15.405855960978057</v>
      </c>
      <c r="Q150" s="50">
        <f>IFERROR(AVERAGE(INDEX(S:S,IFERROR(MATCH($B150-Annex!$B$4/60,$B:$B),2)):S150),IF(Data!$B$2="",0,"-"))</f>
        <v>8.6887769217352755</v>
      </c>
      <c r="R150" s="50">
        <f>IFERROR((5.670373*10^-8*(T150+273.15)^4+((Annex!$B$5+Annex!$B$6)*(T150-V150)+Annex!$B$7*(T150-INDEX(T:T,IFERROR(MATCH($B150-Annex!$B$9/60,$B:$B),2)))/(60*($B150-INDEX($B:$B,IFERROR(MATCH($B150-Annex!$B$9/60,$B:$B),2)))))/Annex!$B$8)/1000,IF(Data!$B$2="",0,"-"))</f>
        <v>31.490042027799834</v>
      </c>
      <c r="S150" s="50">
        <f>IFERROR((5.670373*10^-8*(U150+273.15)^4+((Annex!$B$5+Annex!$B$6)*(U150-V150)+Annex!$B$7*(U150-INDEX(U:U,IFERROR(MATCH($B150-Annex!$B$9/60,$B:$B),2)))/(60*($B150-INDEX($B:$B,IFERROR(MATCH($B150-Annex!$B$9/60,$B:$B),2)))))/Annex!$B$8)/1000,IF(Data!$B$2="",0,"-"))</f>
        <v>46.687608818755898</v>
      </c>
      <c r="T150" s="20">
        <v>150.25299999999999</v>
      </c>
      <c r="U150" s="20">
        <v>183.559</v>
      </c>
      <c r="V150" s="20">
        <v>-2.9790000000000001</v>
      </c>
      <c r="W150" s="20">
        <v>602.90099999999995</v>
      </c>
      <c r="X150" s="20">
        <v>623.79200000000003</v>
      </c>
      <c r="Y150" s="20">
        <v>624.86900000000003</v>
      </c>
      <c r="Z150" s="20">
        <v>583.74900000000002</v>
      </c>
      <c r="AA150" s="20">
        <v>514.10400000000004</v>
      </c>
      <c r="AB150" s="20">
        <v>431.17899999999997</v>
      </c>
      <c r="AC150" s="20">
        <v>378.83199999999999</v>
      </c>
      <c r="AD150" s="20">
        <v>204.84200000000001</v>
      </c>
      <c r="AE150" s="20">
        <v>9.8999999999999993E+37</v>
      </c>
      <c r="AF150" s="20">
        <v>9.8999999999999993E+37</v>
      </c>
      <c r="AG150" s="20">
        <v>265.55599999999998</v>
      </c>
      <c r="AH150" s="20">
        <v>-149.02799999999999</v>
      </c>
      <c r="AI150" s="20">
        <v>179.65</v>
      </c>
    </row>
    <row r="151" spans="1:35" x14ac:dyDescent="0.3">
      <c r="A151" s="5">
        <v>150</v>
      </c>
      <c r="B151" s="19">
        <v>13.928500001784414</v>
      </c>
      <c r="C151" s="20">
        <v>430.14695799999998</v>
      </c>
      <c r="D151" s="20">
        <v>413.69818700000002</v>
      </c>
      <c r="E151" s="20">
        <v>747.48615500000005</v>
      </c>
      <c r="F151" s="49">
        <f>IFERROR(SUM(C151:E151),IF(Data!$B$2="",0,"-"))</f>
        <v>1591.3313000000001</v>
      </c>
      <c r="G151" s="50">
        <f>IFERROR(F151-Annex!$B$10,IF(Data!$B$2="",0,"-"))</f>
        <v>285.17330000000015</v>
      </c>
      <c r="H151" s="50">
        <f>IFERROR(-14000*(G151-INDEX(G:G,IFERROR(MATCH($B151-Annex!$B$11/60,$B:$B),2)))/(60*($B151-INDEX($B:$B,IFERROR(MATCH($B151-Annex!$B$11/60,$B:$B),2)))),IF(Data!$B$2="",0,"-"))</f>
        <v>780.74090471822933</v>
      </c>
      <c r="I151" s="50">
        <f>IFERROR(AVERAGE(INDEX(K:K,IFERROR(MATCH($B151-Annex!$B$4/60,$B:$B),2)):K151),IF(Data!$B$2="",0,"-"))</f>
        <v>5.4469376790117275E+141</v>
      </c>
      <c r="J151" s="50">
        <f>IFERROR(AVERAGE(INDEX(L:L,IFERROR(MATCH($B151-Annex!$B$4/60,$B:$B),2)):L151),IF(Data!$B$2="",0,"-"))</f>
        <v>20.838617104644918</v>
      </c>
      <c r="K151" s="50">
        <f>IFERROR((5.670373*10^-8*(M151+273.15)^4+((Annex!$B$5+Annex!$B$6)*(M151-O151)+Annex!$B$7*(M151-INDEX(M:M,IFERROR(MATCH($B151-Annex!$B$9/60,$B:$B),2)))/(60*($B151-INDEX($B:$B,IFERROR(MATCH($B151-Annex!$B$9/60,$B:$B),2)))))/Annex!$B$8)/1000,IF(Data!$B$2="",0,"-"))</f>
        <v>5.4469376790117275E+141</v>
      </c>
      <c r="L151" s="50">
        <f>IFERROR((5.670373*10^-8*(N151+273.15)^4+((Annex!$B$5+Annex!$B$6)*(N151-O151)+Annex!$B$7*(N151-INDEX(N:N,IFERROR(MATCH($B151-Annex!$B$9/60,$B:$B),2)))/(60*($B151-INDEX($B:$B,IFERROR(MATCH($B151-Annex!$B$9/60,$B:$B),2)))))/Annex!$B$8)/1000,IF(Data!$B$2="",0,"-"))</f>
        <v>6.250548799374779</v>
      </c>
      <c r="M151" s="20">
        <v>9.8999999999999993E+37</v>
      </c>
      <c r="N151" s="20">
        <v>86.888999999999996</v>
      </c>
      <c r="O151" s="20">
        <v>36.421999999999997</v>
      </c>
      <c r="P151" s="50">
        <f>IFERROR(AVERAGE(INDEX(R:R,IFERROR(MATCH($B151-Annex!$B$4/60,$B:$B),2)):R151),IF(Data!$B$2="",0,"-"))</f>
        <v>13.912536734587212</v>
      </c>
      <c r="Q151" s="50">
        <f>IFERROR(AVERAGE(INDEX(S:S,IFERROR(MATCH($B151-Annex!$B$4/60,$B:$B),2)):S151),IF(Data!$B$2="",0,"-"))</f>
        <v>10.405945797651684</v>
      </c>
      <c r="R151" s="50">
        <f>IFERROR((5.670373*10^-8*(T151+273.15)^4+((Annex!$B$5+Annex!$B$6)*(T151-V151)+Annex!$B$7*(T151-INDEX(T:T,IFERROR(MATCH($B151-Annex!$B$9/60,$B:$B),2)))/(60*($B151-INDEX($B:$B,IFERROR(MATCH($B151-Annex!$B$9/60,$B:$B),2)))))/Annex!$B$8)/1000,IF(Data!$B$2="",0,"-"))</f>
        <v>15.092476215239524</v>
      </c>
      <c r="S151" s="50">
        <f>IFERROR((5.670373*10^-8*(U151+273.15)^4+((Annex!$B$5+Annex!$B$6)*(U151-V151)+Annex!$B$7*(U151-INDEX(U:U,IFERROR(MATCH($B151-Annex!$B$9/60,$B:$B),2)))/(60*($B151-INDEX($B:$B,IFERROR(MATCH($B151-Annex!$B$9/60,$B:$B),2)))))/Annex!$B$8)/1000,IF(Data!$B$2="",0,"-"))</f>
        <v>14.305763976074036</v>
      </c>
      <c r="T151" s="20">
        <v>138.93</v>
      </c>
      <c r="U151" s="20">
        <v>162.517</v>
      </c>
      <c r="V151" s="20">
        <v>29.289000000000001</v>
      </c>
      <c r="W151" s="20">
        <v>591.68600000000004</v>
      </c>
      <c r="X151" s="20">
        <v>626.077</v>
      </c>
      <c r="Y151" s="20">
        <v>626.63199999999995</v>
      </c>
      <c r="Z151" s="20">
        <v>568.64099999999996</v>
      </c>
      <c r="AA151" s="20">
        <v>500.392</v>
      </c>
      <c r="AB151" s="20">
        <v>411.08199999999999</v>
      </c>
      <c r="AC151" s="20">
        <v>380.40100000000001</v>
      </c>
      <c r="AD151" s="20">
        <v>215.113</v>
      </c>
      <c r="AE151" s="20">
        <v>9.8999999999999993E+37</v>
      </c>
      <c r="AF151" s="20">
        <v>-185.483</v>
      </c>
      <c r="AG151" s="20">
        <v>247.43700000000001</v>
      </c>
      <c r="AH151" s="20">
        <v>-164.524</v>
      </c>
      <c r="AI151" s="20">
        <v>194.94300000000001</v>
      </c>
    </row>
    <row r="152" spans="1:35" x14ac:dyDescent="0.3">
      <c r="A152" s="5">
        <v>151</v>
      </c>
      <c r="B152" s="19">
        <v>14.027166673913598</v>
      </c>
      <c r="C152" s="20">
        <v>429.99814700000002</v>
      </c>
      <c r="D152" s="20">
        <v>413.59804800000001</v>
      </c>
      <c r="E152" s="20">
        <v>747.29334900000003</v>
      </c>
      <c r="F152" s="49">
        <f>IFERROR(SUM(C152:E152),IF(Data!$B$2="",0,"-"))</f>
        <v>1590.8895440000001</v>
      </c>
      <c r="G152" s="50">
        <f>IFERROR(F152-Annex!$B$10,IF(Data!$B$2="",0,"-"))</f>
        <v>284.73154400000021</v>
      </c>
      <c r="H152" s="50">
        <f>IFERROR(-14000*(G152-INDEX(G:G,IFERROR(MATCH($B152-Annex!$B$11/60,$B:$B),2)))/(60*($B152-INDEX($B:$B,IFERROR(MATCH($B152-Annex!$B$11/60,$B:$B),2)))),IF(Data!$B$2="",0,"-"))</f>
        <v>823.77123980978172</v>
      </c>
      <c r="I152" s="50">
        <f>IFERROR(AVERAGE(INDEX(K:K,IFERROR(MATCH($B152-Annex!$B$4/60,$B:$B),2)):K152),IF(Data!$B$2="",0,"-"))</f>
        <v>5.4469376790117275E+141</v>
      </c>
      <c r="J152" s="50">
        <f>IFERROR(AVERAGE(INDEX(L:L,IFERROR(MATCH($B152-Annex!$B$4/60,$B:$B),2)):L152),IF(Data!$B$2="",0,"-"))</f>
        <v>14.174171531294993</v>
      </c>
      <c r="K152" s="50">
        <f>IFERROR((5.670373*10^-8*(M152+273.15)^4+((Annex!$B$5+Annex!$B$6)*(M152-O152)+Annex!$B$7*(M152-INDEX(M:M,IFERROR(MATCH($B152-Annex!$B$9/60,$B:$B),2)))/(60*($B152-INDEX($B:$B,IFERROR(MATCH($B152-Annex!$B$9/60,$B:$B),2)))))/Annex!$B$8)/1000,IF(Data!$B$2="",0,"-"))</f>
        <v>5.4469376790117275E+141</v>
      </c>
      <c r="L152" s="50">
        <f>IFERROR((5.670373*10^-8*(N152+273.15)^4+((Annex!$B$5+Annex!$B$6)*(N152-O152)+Annex!$B$7*(N152-INDEX(N:N,IFERROR(MATCH($B152-Annex!$B$9/60,$B:$B),2)))/(60*($B152-INDEX($B:$B,IFERROR(MATCH($B152-Annex!$B$9/60,$B:$B),2)))))/Annex!$B$8)/1000,IF(Data!$B$2="",0,"-"))</f>
        <v>-33.381319274270368</v>
      </c>
      <c r="M152" s="20">
        <v>9.8999999999999993E+37</v>
      </c>
      <c r="N152" s="20">
        <v>72.334000000000003</v>
      </c>
      <c r="O152" s="20">
        <v>76.319000000000003</v>
      </c>
      <c r="P152" s="50">
        <f>IFERROR(AVERAGE(INDEX(R:R,IFERROR(MATCH($B152-Annex!$B$4/60,$B:$B),2)):R152),IF(Data!$B$2="",0,"-"))</f>
        <v>12.134768407168186</v>
      </c>
      <c r="Q152" s="50">
        <f>IFERROR(AVERAGE(INDEX(S:S,IFERROR(MATCH($B152-Annex!$B$4/60,$B:$B),2)):S152),IF(Data!$B$2="",0,"-"))</f>
        <v>4.5706254143754306</v>
      </c>
      <c r="R152" s="50">
        <f>IFERROR((5.670373*10^-8*(T152+273.15)^4+((Annex!$B$5+Annex!$B$6)*(T152-V152)+Annex!$B$7*(T152-INDEX(T:T,IFERROR(MATCH($B152-Annex!$B$9/60,$B:$B),2)))/(60*($B152-INDEX($B:$B,IFERROR(MATCH($B152-Annex!$B$9/60,$B:$B),2)))))/Annex!$B$8)/1000,IF(Data!$B$2="",0,"-"))</f>
        <v>22.245345731613742</v>
      </c>
      <c r="S152" s="50">
        <f>IFERROR((5.670373*10^-8*(U152+273.15)^4+((Annex!$B$5+Annex!$B$6)*(U152-V152)+Annex!$B$7*(U152-INDEX(U:U,IFERROR(MATCH($B152-Annex!$B$9/60,$B:$B),2)))/(60*($B152-INDEX($B:$B,IFERROR(MATCH($B152-Annex!$B$9/60,$B:$B),2)))))/Annex!$B$8)/1000,IF(Data!$B$2="",0,"-"))</f>
        <v>-34.571311245968495</v>
      </c>
      <c r="T152" s="20">
        <v>186.03</v>
      </c>
      <c r="U152" s="20">
        <v>107.05200000000001</v>
      </c>
      <c r="V152" s="20">
        <v>124.479</v>
      </c>
      <c r="W152" s="20">
        <v>609.73299999999995</v>
      </c>
      <c r="X152" s="20">
        <v>630.553</v>
      </c>
      <c r="Y152" s="20">
        <v>615.02200000000005</v>
      </c>
      <c r="Z152" s="20">
        <v>588.05799999999999</v>
      </c>
      <c r="AA152" s="20">
        <v>532.89700000000005</v>
      </c>
      <c r="AB152" s="20">
        <v>461.58</v>
      </c>
      <c r="AC152" s="20">
        <v>404.73099999999999</v>
      </c>
      <c r="AD152" s="20">
        <v>211.131</v>
      </c>
      <c r="AE152" s="20">
        <v>9.8999999999999993E+37</v>
      </c>
      <c r="AF152" s="20">
        <v>-4.2039999999999997</v>
      </c>
      <c r="AG152" s="20">
        <v>136.56700000000001</v>
      </c>
      <c r="AH152" s="20">
        <v>-75.606999999999999</v>
      </c>
      <c r="AI152" s="20">
        <v>230.88399999999999</v>
      </c>
    </row>
    <row r="153" spans="1:35" x14ac:dyDescent="0.3">
      <c r="A153" s="5">
        <v>152</v>
      </c>
      <c r="B153" s="19">
        <v>14.121666670544073</v>
      </c>
      <c r="C153" s="20">
        <v>429.99899199999999</v>
      </c>
      <c r="D153" s="20">
        <v>413.60393599999998</v>
      </c>
      <c r="E153" s="20">
        <v>747.19904499999996</v>
      </c>
      <c r="F153" s="49">
        <f>IFERROR(SUM(C153:E153),IF(Data!$B$2="",0,"-"))</f>
        <v>1590.8019730000001</v>
      </c>
      <c r="G153" s="50">
        <f>IFERROR(F153-Annex!$B$10,IF(Data!$B$2="",0,"-"))</f>
        <v>284.64397300000019</v>
      </c>
      <c r="H153" s="50">
        <f>IFERROR(-14000*(G153-INDEX(G:G,IFERROR(MATCH($B153-Annex!$B$11/60,$B:$B),2)))/(60*($B153-INDEX($B:$B,IFERROR(MATCH($B153-Annex!$B$11/60,$B:$B),2)))),IF(Data!$B$2="",0,"-"))</f>
        <v>802.74674651527698</v>
      </c>
      <c r="I153" s="50">
        <f>IFERROR(AVERAGE(INDEX(K:K,IFERROR(MATCH($B153-Annex!$B$4/60,$B:$B),2)):K153),IF(Data!$B$2="",0,"-"))</f>
        <v>5.4469376790117275E+141</v>
      </c>
      <c r="J153" s="50">
        <f>IFERROR(AVERAGE(INDEX(L:L,IFERROR(MATCH($B153-Annex!$B$4/60,$B:$B),2)):L153),IF(Data!$B$2="",0,"-"))</f>
        <v>10.367009068268219</v>
      </c>
      <c r="K153" s="50">
        <f>IFERROR((5.670373*10^-8*(M153+273.15)^4+((Annex!$B$5+Annex!$B$6)*(M153-O153)+Annex!$B$7*(M153-INDEX(M:M,IFERROR(MATCH($B153-Annex!$B$9/60,$B:$B),2)))/(60*($B153-INDEX($B:$B,IFERROR(MATCH($B153-Annex!$B$9/60,$B:$B),2)))))/Annex!$B$8)/1000,IF(Data!$B$2="",0,"-"))</f>
        <v>5.4469376790117275E+141</v>
      </c>
      <c r="L153" s="50">
        <f>IFERROR((5.670373*10^-8*(N153+273.15)^4+((Annex!$B$5+Annex!$B$6)*(N153-O153)+Annex!$B$7*(N153-INDEX(N:N,IFERROR(MATCH($B153-Annex!$B$9/60,$B:$B),2)))/(60*($B153-INDEX($B:$B,IFERROR(MATCH($B153-Annex!$B$9/60,$B:$B),2)))))/Annex!$B$8)/1000,IF(Data!$B$2="",0,"-"))</f>
        <v>-41.422816849029097</v>
      </c>
      <c r="M153" s="20">
        <v>9.8999999999999993E+37</v>
      </c>
      <c r="N153" s="20">
        <v>5.7629999999999999</v>
      </c>
      <c r="O153" s="20">
        <v>94.968000000000004</v>
      </c>
      <c r="P153" s="50">
        <f>IFERROR(AVERAGE(INDEX(R:R,IFERROR(MATCH($B153-Annex!$B$4/60,$B:$B),2)):R153),IF(Data!$B$2="",0,"-"))</f>
        <v>15.472294660118433</v>
      </c>
      <c r="Q153" s="50">
        <f>IFERROR(AVERAGE(INDEX(S:S,IFERROR(MATCH($B153-Annex!$B$4/60,$B:$B),2)):S153),IF(Data!$B$2="",0,"-"))</f>
        <v>-2.1064613851447476</v>
      </c>
      <c r="R153" s="50">
        <f>IFERROR((5.670373*10^-8*(T153+273.15)^4+((Annex!$B$5+Annex!$B$6)*(T153-V153)+Annex!$B$7*(T153-INDEX(T:T,IFERROR(MATCH($B153-Annex!$B$9/60,$B:$B),2)))/(60*($B153-INDEX($B:$B,IFERROR(MATCH($B153-Annex!$B$9/60,$B:$B),2)))))/Annex!$B$8)/1000,IF(Data!$B$2="",0,"-"))</f>
        <v>10.341704150807034</v>
      </c>
      <c r="S153" s="50">
        <f>IFERROR((5.670373*10^-8*(U153+273.15)^4+((Annex!$B$5+Annex!$B$6)*(U153-V153)+Annex!$B$7*(U153-INDEX(U:U,IFERROR(MATCH($B153-Annex!$B$9/60,$B:$B),2)))/(60*($B153-INDEX($B:$B,IFERROR(MATCH($B153-Annex!$B$9/60,$B:$B),2)))))/Annex!$B$8)/1000,IF(Data!$B$2="",0,"-"))</f>
        <v>-41.644241579696256</v>
      </c>
      <c r="T153" s="20">
        <v>158.47900000000001</v>
      </c>
      <c r="U153" s="20">
        <v>79.515000000000001</v>
      </c>
      <c r="V153" s="20">
        <v>167.042</v>
      </c>
      <c r="W153" s="20">
        <v>587.78899999999999</v>
      </c>
      <c r="X153" s="20">
        <v>624.23400000000004</v>
      </c>
      <c r="Y153" s="20">
        <v>603.01199999999994</v>
      </c>
      <c r="Z153" s="20">
        <v>541.42899999999997</v>
      </c>
      <c r="AA153" s="20">
        <v>486.32</v>
      </c>
      <c r="AB153" s="20">
        <v>424.72199999999998</v>
      </c>
      <c r="AC153" s="20">
        <v>380.88900000000001</v>
      </c>
      <c r="AD153" s="20">
        <v>221.066</v>
      </c>
      <c r="AE153" s="20">
        <v>9.8999999999999993E+37</v>
      </c>
      <c r="AF153" s="20">
        <v>67.396000000000001</v>
      </c>
      <c r="AG153" s="20">
        <v>23.411999999999999</v>
      </c>
      <c r="AH153" s="20">
        <v>-8.8710000000000004</v>
      </c>
      <c r="AI153" s="20">
        <v>187.679</v>
      </c>
    </row>
    <row r="154" spans="1:35" x14ac:dyDescent="0.3">
      <c r="A154" s="5">
        <v>153</v>
      </c>
      <c r="B154" s="19">
        <v>14.215833339840174</v>
      </c>
      <c r="C154" s="20">
        <v>430.006553</v>
      </c>
      <c r="D154" s="20">
        <v>413.48191600000001</v>
      </c>
      <c r="E154" s="20">
        <v>746.95824500000003</v>
      </c>
      <c r="F154" s="49">
        <f>IFERROR(SUM(C154:E154),IF(Data!$B$2="",0,"-"))</f>
        <v>1590.4467140000002</v>
      </c>
      <c r="G154" s="50">
        <f>IFERROR(F154-Annex!$B$10,IF(Data!$B$2="",0,"-"))</f>
        <v>284.28871400000025</v>
      </c>
      <c r="H154" s="50">
        <f>IFERROR(-14000*(G154-INDEX(G:G,IFERROR(MATCH($B154-Annex!$B$11/60,$B:$B),2)))/(60*($B154-INDEX($B:$B,IFERROR(MATCH($B154-Annex!$B$11/60,$B:$B),2)))),IF(Data!$B$2="",0,"-"))</f>
        <v>745.65253165462332</v>
      </c>
      <c r="I154" s="50">
        <f>IFERROR(AVERAGE(INDEX(K:K,IFERROR(MATCH($B154-Annex!$B$4/60,$B:$B),2)):K154),IF(Data!$B$2="",0,"-"))</f>
        <v>5.4469376790117275E+141</v>
      </c>
      <c r="J154" s="50">
        <f>IFERROR(AVERAGE(INDEX(L:L,IFERROR(MATCH($B154-Annex!$B$4/60,$B:$B),2)):L154),IF(Data!$B$2="",0,"-"))</f>
        <v>1.9616261898678604</v>
      </c>
      <c r="K154" s="50">
        <f>IFERROR((5.670373*10^-8*(M154+273.15)^4+((Annex!$B$5+Annex!$B$6)*(M154-O154)+Annex!$B$7*(M154-INDEX(M:M,IFERROR(MATCH($B154-Annex!$B$9/60,$B:$B),2)))/(60*($B154-INDEX($B:$B,IFERROR(MATCH($B154-Annex!$B$9/60,$B:$B),2)))))/Annex!$B$8)/1000,IF(Data!$B$2="",0,"-"))</f>
        <v>5.4469376790117275E+141</v>
      </c>
      <c r="L154" s="50">
        <f>IFERROR((5.670373*10^-8*(N154+273.15)^4+((Annex!$B$5+Annex!$B$6)*(N154-O154)+Annex!$B$7*(N154-INDEX(N:N,IFERROR(MATCH($B154-Annex!$B$9/60,$B:$B),2)))/(60*($B154-INDEX($B:$B,IFERROR(MATCH($B154-Annex!$B$9/60,$B:$B),2)))))/Annex!$B$8)/1000,IF(Data!$B$2="",0,"-"))</f>
        <v>-48.253110686279612</v>
      </c>
      <c r="M154" s="20">
        <v>9.8999999999999993E+37</v>
      </c>
      <c r="N154" s="20">
        <v>-17.423999999999999</v>
      </c>
      <c r="O154" s="20">
        <v>104.666</v>
      </c>
      <c r="P154" s="50">
        <f>IFERROR(AVERAGE(INDEX(R:R,IFERROR(MATCH($B154-Annex!$B$4/60,$B:$B),2)):R154),IF(Data!$B$2="",0,"-"))</f>
        <v>15.218826179053897</v>
      </c>
      <c r="Q154" s="50">
        <f>IFERROR(AVERAGE(INDEX(S:S,IFERROR(MATCH($B154-Annex!$B$4/60,$B:$B),2)):S154),IF(Data!$B$2="",0,"-"))</f>
        <v>-4.361844282240928</v>
      </c>
      <c r="R154" s="50">
        <f>IFERROR((5.670373*10^-8*(T154+273.15)^4+((Annex!$B$5+Annex!$B$6)*(T154-V154)+Annex!$B$7*(T154-INDEX(T:T,IFERROR(MATCH($B154-Annex!$B$9/60,$B:$B),2)))/(60*($B154-INDEX($B:$B,IFERROR(MATCH($B154-Annex!$B$9/60,$B:$B),2)))))/Annex!$B$8)/1000,IF(Data!$B$2="",0,"-"))</f>
        <v>-16.846581908513791</v>
      </c>
      <c r="S154" s="50">
        <f>IFERROR((5.670373*10^-8*(U154+273.15)^4+((Annex!$B$5+Annex!$B$6)*(U154-V154)+Annex!$B$7*(U154-INDEX(U:U,IFERROR(MATCH($B154-Annex!$B$9/60,$B:$B),2)))/(60*($B154-INDEX($B:$B,IFERROR(MATCH($B154-Annex!$B$9/60,$B:$B),2)))))/Annex!$B$8)/1000,IF(Data!$B$2="",0,"-"))</f>
        <v>1.5203016561078813</v>
      </c>
      <c r="T154" s="20">
        <v>139.749</v>
      </c>
      <c r="U154" s="20">
        <v>105.559</v>
      </c>
      <c r="V154" s="20">
        <v>86.956999999999994</v>
      </c>
      <c r="W154" s="20">
        <v>572.42600000000004</v>
      </c>
      <c r="X154" s="20">
        <v>625.46699999999998</v>
      </c>
      <c r="Y154" s="20">
        <v>618.29499999999996</v>
      </c>
      <c r="Z154" s="20">
        <v>571.54399999999998</v>
      </c>
      <c r="AA154" s="20">
        <v>499.28699999999998</v>
      </c>
      <c r="AB154" s="20">
        <v>425.76499999999999</v>
      </c>
      <c r="AC154" s="20">
        <v>364.71</v>
      </c>
      <c r="AD154" s="20">
        <v>262.51499999999999</v>
      </c>
      <c r="AE154" s="20">
        <v>9.8999999999999993E+37</v>
      </c>
      <c r="AF154" s="20">
        <v>-18.366</v>
      </c>
      <c r="AG154" s="20">
        <v>117.84399999999999</v>
      </c>
      <c r="AH154" s="20">
        <v>-4.4429999999999996</v>
      </c>
      <c r="AI154" s="20">
        <v>158.864</v>
      </c>
    </row>
    <row r="155" spans="1:35" x14ac:dyDescent="0.3">
      <c r="A155" s="5">
        <v>154</v>
      </c>
      <c r="B155" s="19">
        <v>14.299166671698913</v>
      </c>
      <c r="C155" s="20">
        <v>429.88464900000002</v>
      </c>
      <c r="D155" s="20">
        <v>413.41628800000001</v>
      </c>
      <c r="E155" s="20">
        <v>746.75195499999995</v>
      </c>
      <c r="F155" s="49">
        <f>IFERROR(SUM(C155:E155),IF(Data!$B$2="",0,"-"))</f>
        <v>1590.0528919999999</v>
      </c>
      <c r="G155" s="50">
        <f>IFERROR(F155-Annex!$B$10,IF(Data!$B$2="",0,"-"))</f>
        <v>283.89489200000003</v>
      </c>
      <c r="H155" s="50">
        <f>IFERROR(-14000*(G155-INDEX(G:G,IFERROR(MATCH($B155-Annex!$B$11/60,$B:$B),2)))/(60*($B155-INDEX($B:$B,IFERROR(MATCH($B155-Annex!$B$11/60,$B:$B),2)))),IF(Data!$B$2="",0,"-"))</f>
        <v>798.65127095928131</v>
      </c>
      <c r="I155" s="50">
        <f>IFERROR(AVERAGE(INDEX(K:K,IFERROR(MATCH($B155-Annex!$B$4/60,$B:$B),2)):K155),IF(Data!$B$2="",0,"-"))</f>
        <v>5.4469376790117275E+141</v>
      </c>
      <c r="J155" s="50">
        <f>IFERROR(AVERAGE(INDEX(L:L,IFERROR(MATCH($B155-Annex!$B$4/60,$B:$B),2)):L155),IF(Data!$B$2="",0,"-"))</f>
        <v>-2.4275355144923152</v>
      </c>
      <c r="K155" s="50">
        <f>IFERROR((5.670373*10^-8*(M155+273.15)^4+((Annex!$B$5+Annex!$B$6)*(M155-O155)+Annex!$B$7*(M155-INDEX(M:M,IFERROR(MATCH($B155-Annex!$B$9/60,$B:$B),2)))/(60*($B155-INDEX($B:$B,IFERROR(MATCH($B155-Annex!$B$9/60,$B:$B),2)))))/Annex!$B$8)/1000,IF(Data!$B$2="",0,"-"))</f>
        <v>5.4469376790117275E+141</v>
      </c>
      <c r="L155" s="50">
        <f>IFERROR((5.670373*10^-8*(N155+273.15)^4+((Annex!$B$5+Annex!$B$6)*(N155-O155)+Annex!$B$7*(N155-INDEX(N:N,IFERROR(MATCH($B155-Annex!$B$9/60,$B:$B),2)))/(60*($B155-INDEX($B:$B,IFERROR(MATCH($B155-Annex!$B$9/60,$B:$B),2)))))/Annex!$B$8)/1000,IF(Data!$B$2="",0,"-"))</f>
        <v>-26.100686727048586</v>
      </c>
      <c r="M155" s="20">
        <v>9.8999999999999993E+37</v>
      </c>
      <c r="N155" s="20">
        <v>-26.727</v>
      </c>
      <c r="O155" s="20">
        <v>156.27000000000001</v>
      </c>
      <c r="P155" s="50">
        <f>IFERROR(AVERAGE(INDEX(R:R,IFERROR(MATCH($B155-Annex!$B$4/60,$B:$B),2)):R155),IF(Data!$B$2="",0,"-"))</f>
        <v>7.62621776553671</v>
      </c>
      <c r="Q155" s="50">
        <f>IFERROR(AVERAGE(INDEX(S:S,IFERROR(MATCH($B155-Annex!$B$4/60,$B:$B),2)):S155),IF(Data!$B$2="",0,"-"))</f>
        <v>7.869356500970647</v>
      </c>
      <c r="R155" s="50">
        <f>IFERROR((5.670373*10^-8*(T155+273.15)^4+((Annex!$B$5+Annex!$B$6)*(T155-V155)+Annex!$B$7*(T155-INDEX(T:T,IFERROR(MATCH($B155-Annex!$B$9/60,$B:$B),2)))/(60*($B155-INDEX($B:$B,IFERROR(MATCH($B155-Annex!$B$9/60,$B:$B),2)))))/Annex!$B$8)/1000,IF(Data!$B$2="",0,"-"))</f>
        <v>-34.254473567488901</v>
      </c>
      <c r="S155" s="50">
        <f>IFERROR((5.670373*10^-8*(U155+273.15)^4+((Annex!$B$5+Annex!$B$6)*(U155-V155)+Annex!$B$7*(U155-INDEX(U:U,IFERROR(MATCH($B155-Annex!$B$9/60,$B:$B),2)))/(60*($B155-INDEX($B:$B,IFERROR(MATCH($B155-Annex!$B$9/60,$B:$B),2)))))/Annex!$B$8)/1000,IF(Data!$B$2="",0,"-"))</f>
        <v>67.887795610889398</v>
      </c>
      <c r="T155" s="20">
        <v>87.552999999999997</v>
      </c>
      <c r="U155" s="20">
        <v>199.26300000000001</v>
      </c>
      <c r="V155" s="20">
        <v>92.012</v>
      </c>
      <c r="W155" s="20">
        <v>566.90200000000004</v>
      </c>
      <c r="X155" s="20">
        <v>619.74599999999998</v>
      </c>
      <c r="Y155" s="20">
        <v>612.23</v>
      </c>
      <c r="Z155" s="20">
        <v>563.375</v>
      </c>
      <c r="AA155" s="20">
        <v>493.00400000000002</v>
      </c>
      <c r="AB155" s="20">
        <v>403.142</v>
      </c>
      <c r="AC155" s="20">
        <v>328.38799999999998</v>
      </c>
      <c r="AD155" s="20">
        <v>160.214</v>
      </c>
      <c r="AE155" s="20">
        <v>9.8999999999999993E+37</v>
      </c>
      <c r="AF155" s="20">
        <v>-46.561</v>
      </c>
      <c r="AG155" s="20">
        <v>99.031999999999996</v>
      </c>
      <c r="AH155" s="20">
        <v>76.248000000000005</v>
      </c>
      <c r="AI155" s="20">
        <v>82.606999999999999</v>
      </c>
    </row>
    <row r="156" spans="1:35" x14ac:dyDescent="0.3">
      <c r="A156" s="5">
        <v>155</v>
      </c>
      <c r="B156" s="19">
        <v>14.383333332370967</v>
      </c>
      <c r="C156" s="20">
        <v>429.762745</v>
      </c>
      <c r="D156" s="20">
        <v>413.296784</v>
      </c>
      <c r="E156" s="20">
        <v>746.66018899999995</v>
      </c>
      <c r="F156" s="49">
        <f>IFERROR(SUM(C156:E156),IF(Data!$B$2="",0,"-"))</f>
        <v>1589.7197179999998</v>
      </c>
      <c r="G156" s="50">
        <f>IFERROR(F156-Annex!$B$10,IF(Data!$B$2="",0,"-"))</f>
        <v>283.56171799999993</v>
      </c>
      <c r="H156" s="50">
        <f>IFERROR(-14000*(G156-INDEX(G:G,IFERROR(MATCH($B156-Annex!$B$11/60,$B:$B),2)))/(60*($B156-INDEX($B:$B,IFERROR(MATCH($B156-Annex!$B$11/60,$B:$B),2)))),IF(Data!$B$2="",0,"-"))</f>
        <v>841.55751515341592</v>
      </c>
      <c r="I156" s="50">
        <f>IFERROR(AVERAGE(INDEX(K:K,IFERROR(MATCH($B156-Annex!$B$4/60,$B:$B),2)):K156),IF(Data!$B$2="",0,"-"))</f>
        <v>5.4469376790117275E+141</v>
      </c>
      <c r="J156" s="50">
        <f>IFERROR(AVERAGE(INDEX(L:L,IFERROR(MATCH($B156-Annex!$B$4/60,$B:$B),2)):L156),IF(Data!$B$2="",0,"-"))</f>
        <v>-13.236008098169888</v>
      </c>
      <c r="K156" s="50">
        <f>IFERROR((5.670373*10^-8*(M156+273.15)^4+((Annex!$B$5+Annex!$B$6)*(M156-O156)+Annex!$B$7*(M156-INDEX(M:M,IFERROR(MATCH($B156-Annex!$B$9/60,$B:$B),2)))/(60*($B156-INDEX($B:$B,IFERROR(MATCH($B156-Annex!$B$9/60,$B:$B),2)))))/Annex!$B$8)/1000,IF(Data!$B$2="",0,"-"))</f>
        <v>5.4469376790117275E+141</v>
      </c>
      <c r="L156" s="50">
        <f>IFERROR((5.670373*10^-8*(N156+273.15)^4+((Annex!$B$5+Annex!$B$6)*(N156-O156)+Annex!$B$7*(N156-INDEX(N:N,IFERROR(MATCH($B156-Annex!$B$9/60,$B:$B),2)))/(60*($B156-INDEX($B:$B,IFERROR(MATCH($B156-Annex!$B$9/60,$B:$B),2)))))/Annex!$B$8)/1000,IF(Data!$B$2="",0,"-"))</f>
        <v>-45.60414575993083</v>
      </c>
      <c r="M156" s="20">
        <v>9.8999999999999993E+37</v>
      </c>
      <c r="N156" s="20">
        <v>-75.662999999999997</v>
      </c>
      <c r="O156" s="20">
        <v>195.751</v>
      </c>
      <c r="P156" s="50">
        <f>IFERROR(AVERAGE(INDEX(R:R,IFERROR(MATCH($B156-Annex!$B$4/60,$B:$B),2)):R156),IF(Data!$B$2="",0,"-"))</f>
        <v>1.6953900863615665</v>
      </c>
      <c r="Q156" s="50">
        <f>IFERROR(AVERAGE(INDEX(S:S,IFERROR(MATCH($B156-Annex!$B$4/60,$B:$B),2)):S156),IF(Data!$B$2="",0,"-"))</f>
        <v>9.6648678924362112</v>
      </c>
      <c r="R156" s="50">
        <f>IFERROR((5.670373*10^-8*(T156+273.15)^4+((Annex!$B$5+Annex!$B$6)*(T156-V156)+Annex!$B$7*(T156-INDEX(T:T,IFERROR(MATCH($B156-Annex!$B$9/60,$B:$B),2)))/(60*($B156-INDEX($B:$B,IFERROR(MATCH($B156-Annex!$B$9/60,$B:$B),2)))))/Annex!$B$8)/1000,IF(Data!$B$2="",0,"-"))</f>
        <v>-16.200782044926473</v>
      </c>
      <c r="S156" s="50">
        <f>IFERROR((5.670373*10^-8*(U156+273.15)^4+((Annex!$B$5+Annex!$B$6)*(U156-V156)+Annex!$B$7*(U156-INDEX(U:U,IFERROR(MATCH($B156-Annex!$B$9/60,$B:$B),2)))/(60*($B156-INDEX($B:$B,IFERROR(MATCH($B156-Annex!$B$9/60,$B:$B),2)))))/Annex!$B$8)/1000,IF(Data!$B$2="",0,"-"))</f>
        <v>13.468158010891017</v>
      </c>
      <c r="T156" s="20">
        <v>115.703</v>
      </c>
      <c r="U156" s="20">
        <v>135.61500000000001</v>
      </c>
      <c r="V156" s="20">
        <v>203.452</v>
      </c>
      <c r="W156" s="20">
        <v>563.78099999999995</v>
      </c>
      <c r="X156" s="20">
        <v>615.98500000000001</v>
      </c>
      <c r="Y156" s="20">
        <v>617.99900000000002</v>
      </c>
      <c r="Z156" s="20">
        <v>588.18700000000001</v>
      </c>
      <c r="AA156" s="20">
        <v>506.62799999999999</v>
      </c>
      <c r="AB156" s="20">
        <v>416.81</v>
      </c>
      <c r="AC156" s="20">
        <v>326.87700000000001</v>
      </c>
      <c r="AD156" s="20">
        <v>176.1</v>
      </c>
      <c r="AE156" s="20">
        <v>9.8999999999999993E+37</v>
      </c>
      <c r="AF156" s="20">
        <v>85.218000000000004</v>
      </c>
      <c r="AG156" s="20">
        <v>-64.046000000000006</v>
      </c>
      <c r="AH156" s="20">
        <v>142.99600000000001</v>
      </c>
      <c r="AI156" s="20">
        <v>97.525999999999996</v>
      </c>
    </row>
    <row r="157" spans="1:35" x14ac:dyDescent="0.3">
      <c r="A157" s="5">
        <v>156</v>
      </c>
      <c r="B157" s="19">
        <v>14.467333339853212</v>
      </c>
      <c r="C157" s="20">
        <v>429.61730299999999</v>
      </c>
      <c r="D157" s="20">
        <v>413.10155800000001</v>
      </c>
      <c r="E157" s="20">
        <v>746.43874400000004</v>
      </c>
      <c r="F157" s="49">
        <f>IFERROR(SUM(C157:E157),IF(Data!$B$2="",0,"-"))</f>
        <v>1589.1576050000001</v>
      </c>
      <c r="G157" s="50">
        <f>IFERROR(F157-Annex!$B$10,IF(Data!$B$2="",0,"-"))</f>
        <v>282.9996050000002</v>
      </c>
      <c r="H157" s="50">
        <f>IFERROR(-14000*(G157-INDEX(G:G,IFERROR(MATCH($B157-Annex!$B$11/60,$B:$B),2)))/(60*($B157-INDEX($B:$B,IFERROR(MATCH($B157-Annex!$B$11/60,$B:$B),2)))),IF(Data!$B$2="",0,"-"))</f>
        <v>843.93966944746694</v>
      </c>
      <c r="I157" s="50">
        <f>IFERROR(AVERAGE(INDEX(K:K,IFERROR(MATCH($B157-Annex!$B$4/60,$B:$B),2)):K157),IF(Data!$B$2="",0,"-"))</f>
        <v>5.4469376790117275E+141</v>
      </c>
      <c r="J157" s="50">
        <f>IFERROR(AVERAGE(INDEX(L:L,IFERROR(MATCH($B157-Annex!$B$4/60,$B:$B),2)):L157),IF(Data!$B$2="",0,"-"))</f>
        <v>-25.028983547164597</v>
      </c>
      <c r="K157" s="50">
        <f>IFERROR((5.670373*10^-8*(M157+273.15)^4+((Annex!$B$5+Annex!$B$6)*(M157-O157)+Annex!$B$7*(M157-INDEX(M:M,IFERROR(MATCH($B157-Annex!$B$9/60,$B:$B),2)))/(60*($B157-INDEX($B:$B,IFERROR(MATCH($B157-Annex!$B$9/60,$B:$B),2)))))/Annex!$B$8)/1000,IF(Data!$B$2="",0,"-"))</f>
        <v>5.4469376790117275E+141</v>
      </c>
      <c r="L157" s="50">
        <f>IFERROR((5.670373*10^-8*(N157+273.15)^4+((Annex!$B$5+Annex!$B$6)*(N157-O157)+Annex!$B$7*(N157-INDEX(N:N,IFERROR(MATCH($B157-Annex!$B$9/60,$B:$B),2)))/(60*($B157-INDEX($B:$B,IFERROR(MATCH($B157-Annex!$B$9/60,$B:$B),2)))))/Annex!$B$8)/1000,IF(Data!$B$2="",0,"-"))</f>
        <v>13.308645667031541</v>
      </c>
      <c r="M157" s="20">
        <v>9.8999999999999993E+37</v>
      </c>
      <c r="N157" s="20">
        <v>7.617</v>
      </c>
      <c r="O157" s="20">
        <v>94.968000000000004</v>
      </c>
      <c r="P157" s="50">
        <f>IFERROR(AVERAGE(INDEX(R:R,IFERROR(MATCH($B157-Annex!$B$4/60,$B:$B),2)):R157),IF(Data!$B$2="",0,"-"))</f>
        <v>3.2917940941112902</v>
      </c>
      <c r="Q157" s="50">
        <f>IFERROR(AVERAGE(INDEX(S:S,IFERROR(MATCH($B157-Annex!$B$4/60,$B:$B),2)):S157),IF(Data!$B$2="",0,"-"))</f>
        <v>-1.1599870289391292</v>
      </c>
      <c r="R157" s="50">
        <f>IFERROR((5.670373*10^-8*(T157+273.15)^4+((Annex!$B$5+Annex!$B$6)*(T157-V157)+Annex!$B$7*(T157-INDEX(T:T,IFERROR(MATCH($B157-Annex!$B$9/60,$B:$B),2)))/(60*($B157-INDEX($B:$B,IFERROR(MATCH($B157-Annex!$B$9/60,$B:$B),2)))))/Annex!$B$8)/1000,IF(Data!$B$2="",0,"-"))</f>
        <v>42.664870082047898</v>
      </c>
      <c r="S157" s="50">
        <f>IFERROR((5.670373*10^-8*(U157+273.15)^4+((Annex!$B$5+Annex!$B$6)*(U157-V157)+Annex!$B$7*(U157-INDEX(U:U,IFERROR(MATCH($B157-Annex!$B$9/60,$B:$B),2)))/(60*($B157-INDEX($B:$B,IFERROR(MATCH($B157-Annex!$B$9/60,$B:$B),2)))))/Annex!$B$8)/1000,IF(Data!$B$2="",0,"-"))</f>
        <v>-29.08637563087149</v>
      </c>
      <c r="T157" s="20">
        <v>159.029</v>
      </c>
      <c r="U157" s="20">
        <v>136.06800000000001</v>
      </c>
      <c r="V157" s="20">
        <v>96.869</v>
      </c>
      <c r="W157" s="20">
        <v>557.19399999999996</v>
      </c>
      <c r="X157" s="20">
        <v>610.03499999999997</v>
      </c>
      <c r="Y157" s="20">
        <v>617.04399999999998</v>
      </c>
      <c r="Z157" s="20">
        <v>596.37800000000004</v>
      </c>
      <c r="AA157" s="20">
        <v>511.98099999999999</v>
      </c>
      <c r="AB157" s="20">
        <v>433.00900000000001</v>
      </c>
      <c r="AC157" s="20">
        <v>352.03</v>
      </c>
      <c r="AD157" s="20">
        <v>228.977</v>
      </c>
      <c r="AE157" s="20">
        <v>9.8999999999999993E+37</v>
      </c>
      <c r="AF157" s="20">
        <v>-6.2110000000000003</v>
      </c>
      <c r="AG157" s="20">
        <v>102.71899999999999</v>
      </c>
      <c r="AH157" s="20">
        <v>-57.978000000000002</v>
      </c>
      <c r="AI157" s="20">
        <v>181.59399999999999</v>
      </c>
    </row>
    <row r="158" spans="1:35" x14ac:dyDescent="0.3">
      <c r="A158" s="5">
        <v>157</v>
      </c>
      <c r="B158" s="19">
        <v>14.555000000400469</v>
      </c>
      <c r="C158" s="20">
        <v>429.59208599999999</v>
      </c>
      <c r="D158" s="20">
        <v>413.163836</v>
      </c>
      <c r="E158" s="20">
        <v>746.46400900000003</v>
      </c>
      <c r="F158" s="49">
        <f>IFERROR(SUM(C158:E158),IF(Data!$B$2="",0,"-"))</f>
        <v>1589.2199310000001</v>
      </c>
      <c r="G158" s="50">
        <f>IFERROR(F158-Annex!$B$10,IF(Data!$B$2="",0,"-"))</f>
        <v>283.06193100000019</v>
      </c>
      <c r="H158" s="50">
        <f>IFERROR(-14000*(G158-INDEX(G:G,IFERROR(MATCH($B158-Annex!$B$11/60,$B:$B),2)))/(60*($B158-INDEX($B:$B,IFERROR(MATCH($B158-Annex!$B$11/60,$B:$B),2)))),IF(Data!$B$2="",0,"-"))</f>
        <v>797.59284746795436</v>
      </c>
      <c r="I158" s="50">
        <f>IFERROR(AVERAGE(INDEX(K:K,IFERROR(MATCH($B158-Annex!$B$4/60,$B:$B),2)):K158),IF(Data!$B$2="",0,"-"))</f>
        <v>5.4469376790117275E+141</v>
      </c>
      <c r="J158" s="50">
        <f>IFERROR(AVERAGE(INDEX(L:L,IFERROR(MATCH($B158-Annex!$B$4/60,$B:$B),2)):L158),IF(Data!$B$2="",0,"-"))</f>
        <v>-10.525327269692273</v>
      </c>
      <c r="K158" s="50">
        <f>IFERROR((5.670373*10^-8*(M158+273.15)^4+((Annex!$B$5+Annex!$B$6)*(M158-O158)+Annex!$B$7*(M158-INDEX(M:M,IFERROR(MATCH($B158-Annex!$B$9/60,$B:$B),2)))/(60*($B158-INDEX($B:$B,IFERROR(MATCH($B158-Annex!$B$9/60,$B:$B),2)))))/Annex!$B$8)/1000,IF(Data!$B$2="",0,"-"))</f>
        <v>5.4469376790117275E+141</v>
      </c>
      <c r="L158" s="50">
        <f>IFERROR((5.670373*10^-8*(N158+273.15)^4+((Annex!$B$5+Annex!$B$6)*(N158-O158)+Annex!$B$7*(N158-INDEX(N:N,IFERROR(MATCH($B158-Annex!$B$9/60,$B:$B),2)))/(60*($B158-INDEX($B:$B,IFERROR(MATCH($B158-Annex!$B$9/60,$B:$B),2)))))/Annex!$B$8)/1000,IF(Data!$B$2="",0,"-"))</f>
        <v>107.77614274168104</v>
      </c>
      <c r="M158" s="20">
        <v>9.8999999999999993E+37</v>
      </c>
      <c r="N158" s="20">
        <v>121.02</v>
      </c>
      <c r="O158" s="20">
        <v>11.574999999999999</v>
      </c>
      <c r="P158" s="50">
        <f>IFERROR(AVERAGE(INDEX(R:R,IFERROR(MATCH($B158-Annex!$B$4/60,$B:$B),2)):R158),IF(Data!$B$2="",0,"-"))</f>
        <v>8.3680675139871408</v>
      </c>
      <c r="Q158" s="50">
        <f>IFERROR(AVERAGE(INDEX(S:S,IFERROR(MATCH($B158-Annex!$B$4/60,$B:$B),2)):S158),IF(Data!$B$2="",0,"-"))</f>
        <v>2.4594257663316994</v>
      </c>
      <c r="R158" s="50">
        <f>IFERROR((5.670373*10^-8*(T158+273.15)^4+((Annex!$B$5+Annex!$B$6)*(T158-V158)+Annex!$B$7*(T158-INDEX(T:T,IFERROR(MATCH($B158-Annex!$B$9/60,$B:$B),2)))/(60*($B158-INDEX($B:$B,IFERROR(MATCH($B158-Annex!$B$9/60,$B:$B),2)))))/Annex!$B$8)/1000,IF(Data!$B$2="",0,"-"))</f>
        <v>50.626390154370469</v>
      </c>
      <c r="S158" s="50">
        <f>IFERROR((5.670373*10^-8*(U158+273.15)^4+((Annex!$B$5+Annex!$B$6)*(U158-V158)+Annex!$B$7*(U158-INDEX(U:U,IFERROR(MATCH($B158-Annex!$B$9/60,$B:$B),2)))/(60*($B158-INDEX($B:$B,IFERROR(MATCH($B158-Annex!$B$9/60,$B:$B),2)))))/Annex!$B$8)/1000,IF(Data!$B$2="",0,"-"))</f>
        <v>39.641653542969856</v>
      </c>
      <c r="T158" s="20">
        <v>189.53299999999999</v>
      </c>
      <c r="U158" s="20">
        <v>188.113</v>
      </c>
      <c r="V158" s="20">
        <v>4.7160000000000002</v>
      </c>
      <c r="W158" s="20">
        <v>559.19200000000001</v>
      </c>
      <c r="X158" s="20">
        <v>611.71</v>
      </c>
      <c r="Y158" s="20">
        <v>607.77300000000002</v>
      </c>
      <c r="Z158" s="20">
        <v>584.32000000000005</v>
      </c>
      <c r="AA158" s="20">
        <v>511.26299999999998</v>
      </c>
      <c r="AB158" s="20">
        <v>435.03199999999998</v>
      </c>
      <c r="AC158" s="20">
        <v>359.50700000000001</v>
      </c>
      <c r="AD158" s="20">
        <v>228.714</v>
      </c>
      <c r="AE158" s="20">
        <v>9.8999999999999993E+37</v>
      </c>
      <c r="AF158" s="20">
        <v>-106.489</v>
      </c>
      <c r="AG158" s="20">
        <v>234.89599999999999</v>
      </c>
      <c r="AH158" s="20">
        <v>-148.50200000000001</v>
      </c>
      <c r="AI158" s="20">
        <v>202.267</v>
      </c>
    </row>
    <row r="159" spans="1:35" x14ac:dyDescent="0.3">
      <c r="A159" s="5">
        <v>158</v>
      </c>
      <c r="B159" s="19">
        <v>14.647666675737128</v>
      </c>
      <c r="C159" s="20">
        <v>429.42983199999998</v>
      </c>
      <c r="D159" s="20">
        <v>413.11838499999999</v>
      </c>
      <c r="E159" s="20">
        <v>746.29645700000003</v>
      </c>
      <c r="F159" s="49">
        <f>IFERROR(SUM(C159:E159),IF(Data!$B$2="",0,"-"))</f>
        <v>1588.8446739999999</v>
      </c>
      <c r="G159" s="50">
        <f>IFERROR(F159-Annex!$B$10,IF(Data!$B$2="",0,"-"))</f>
        <v>282.68667400000004</v>
      </c>
      <c r="H159" s="50">
        <f>IFERROR(-14000*(G159-INDEX(G:G,IFERROR(MATCH($B159-Annex!$B$11/60,$B:$B),2)))/(60*($B159-INDEX($B:$B,IFERROR(MATCH($B159-Annex!$B$11/60,$B:$B),2)))),IF(Data!$B$2="",0,"-"))</f>
        <v>810.07161254667767</v>
      </c>
      <c r="I159" s="50">
        <f>IFERROR(AVERAGE(INDEX(K:K,IFERROR(MATCH($B159-Annex!$B$4/60,$B:$B),2)):K159),IF(Data!$B$2="",0,"-"))</f>
        <v>5.4469376790117275E+141</v>
      </c>
      <c r="J159" s="50">
        <f>IFERROR(AVERAGE(INDEX(L:L,IFERROR(MATCH($B159-Annex!$B$4/60,$B:$B),2)):L159),IF(Data!$B$2="",0,"-"))</f>
        <v>-2.646069132254953</v>
      </c>
      <c r="K159" s="50">
        <f>IFERROR((5.670373*10^-8*(M159+273.15)^4+((Annex!$B$5+Annex!$B$6)*(M159-O159)+Annex!$B$7*(M159-INDEX(M:M,IFERROR(MATCH($B159-Annex!$B$9/60,$B:$B),2)))/(60*($B159-INDEX($B:$B,IFERROR(MATCH($B159-Annex!$B$9/60,$B:$B),2)))))/Annex!$B$8)/1000,IF(Data!$B$2="",0,"-"))</f>
        <v>5.4469376790117275E+141</v>
      </c>
      <c r="L159" s="50">
        <f>IFERROR((5.670373*10^-8*(N159+273.15)^4+((Annex!$B$5+Annex!$B$6)*(N159-O159)+Annex!$B$7*(N159-INDEX(N:N,IFERROR(MATCH($B159-Annex!$B$9/60,$B:$B),2)))/(60*($B159-INDEX($B:$B,IFERROR(MATCH($B159-Annex!$B$9/60,$B:$B),2)))))/Annex!$B$8)/1000,IF(Data!$B$2="",0,"-"))</f>
        <v>21.773487687790876</v>
      </c>
      <c r="M159" s="20">
        <v>9.8999999999999993E+37</v>
      </c>
      <c r="N159" s="20">
        <v>52.826000000000001</v>
      </c>
      <c r="O159" s="20">
        <v>67.096999999999994</v>
      </c>
      <c r="P159" s="50">
        <f>IFERROR(AVERAGE(INDEX(R:R,IFERROR(MATCH($B159-Annex!$B$4/60,$B:$B),2)):R159),IF(Data!$B$2="",0,"-"))</f>
        <v>6.1794131623644901</v>
      </c>
      <c r="Q159" s="50">
        <f>IFERROR(AVERAGE(INDEX(S:S,IFERROR(MATCH($B159-Annex!$B$4/60,$B:$B),2)):S159),IF(Data!$B$2="",0,"-"))</f>
        <v>9.2356197507197404</v>
      </c>
      <c r="R159" s="50">
        <f>IFERROR((5.670373*10^-8*(T159+273.15)^4+((Annex!$B$5+Annex!$B$6)*(T159-V159)+Annex!$B$7*(T159-INDEX(T:T,IFERROR(MATCH($B159-Annex!$B$9/60,$B:$B),2)))/(60*($B159-INDEX($B:$B,IFERROR(MATCH($B159-Annex!$B$9/60,$B:$B),2)))))/Annex!$B$8)/1000,IF(Data!$B$2="",0,"-"))</f>
        <v>6.9247652702552003</v>
      </c>
      <c r="S159" s="50">
        <f>IFERROR((5.670373*10^-8*(U159+273.15)^4+((Annex!$B$5+Annex!$B$6)*(U159-V159)+Annex!$B$7*(U159-INDEX(U:U,IFERROR(MATCH($B159-Annex!$B$9/60,$B:$B),2)))/(60*($B159-INDEX($B:$B,IFERROR(MATCH($B159-Annex!$B$9/60,$B:$B),2)))))/Annex!$B$8)/1000,IF(Data!$B$2="",0,"-"))</f>
        <v>12.862046644747776</v>
      </c>
      <c r="T159" s="20">
        <v>161.80099999999999</v>
      </c>
      <c r="U159" s="20">
        <v>152.501</v>
      </c>
      <c r="V159" s="20">
        <v>98.683999999999997</v>
      </c>
      <c r="W159" s="20">
        <v>568.69299999999998</v>
      </c>
      <c r="X159" s="20">
        <v>616.14300000000003</v>
      </c>
      <c r="Y159" s="20">
        <v>613.08900000000006</v>
      </c>
      <c r="Z159" s="20">
        <v>582.96299999999997</v>
      </c>
      <c r="AA159" s="20">
        <v>523.35699999999997</v>
      </c>
      <c r="AB159" s="20">
        <v>440.3</v>
      </c>
      <c r="AC159" s="20">
        <v>369.589</v>
      </c>
      <c r="AD159" s="20">
        <v>248.63399999999999</v>
      </c>
      <c r="AE159" s="20">
        <v>9.8999999999999993E+37</v>
      </c>
      <c r="AF159" s="20">
        <v>-13.64</v>
      </c>
      <c r="AG159" s="20">
        <v>137.81700000000001</v>
      </c>
      <c r="AH159" s="20">
        <v>50.189</v>
      </c>
      <c r="AI159" s="20">
        <v>154.84899999999999</v>
      </c>
    </row>
    <row r="160" spans="1:35" x14ac:dyDescent="0.3">
      <c r="A160" s="5">
        <v>159</v>
      </c>
      <c r="B160" s="19">
        <v>14.746666675200686</v>
      </c>
      <c r="C160" s="20">
        <v>429.25831799999997</v>
      </c>
      <c r="D160" s="20">
        <v>412.893711</v>
      </c>
      <c r="E160" s="20">
        <v>745.98913700000003</v>
      </c>
      <c r="F160" s="49">
        <f>IFERROR(SUM(C160:E160),IF(Data!$B$2="",0,"-"))</f>
        <v>1588.1411659999999</v>
      </c>
      <c r="G160" s="50">
        <f>IFERROR(F160-Annex!$B$10,IF(Data!$B$2="",0,"-"))</f>
        <v>281.98316599999998</v>
      </c>
      <c r="H160" s="50">
        <f>IFERROR(-14000*(G160-INDEX(G:G,IFERROR(MATCH($B160-Annex!$B$11/60,$B:$B),2)))/(60*($B160-INDEX($B:$B,IFERROR(MATCH($B160-Annex!$B$11/60,$B:$B),2)))),IF(Data!$B$2="",0,"-"))</f>
        <v>906.92915962532732</v>
      </c>
      <c r="I160" s="50">
        <f>IFERROR(AVERAGE(INDEX(K:K,IFERROR(MATCH($B160-Annex!$B$4/60,$B:$B),2)):K160),IF(Data!$B$2="",0,"-"))</f>
        <v>5.4469376790117275E+141</v>
      </c>
      <c r="J160" s="50">
        <f>IFERROR(AVERAGE(INDEX(L:L,IFERROR(MATCH($B160-Annex!$B$4/60,$B:$B),2)):L160),IF(Data!$B$2="",0,"-"))</f>
        <v>-4.2064937157158857</v>
      </c>
      <c r="K160" s="50">
        <f>IFERROR((5.670373*10^-8*(M160+273.15)^4+((Annex!$B$5+Annex!$B$6)*(M160-O160)+Annex!$B$7*(M160-INDEX(M:M,IFERROR(MATCH($B160-Annex!$B$9/60,$B:$B),2)))/(60*($B160-INDEX($B:$B,IFERROR(MATCH($B160-Annex!$B$9/60,$B:$B),2)))))/Annex!$B$8)/1000,IF(Data!$B$2="",0,"-"))</f>
        <v>5.4469376790117275E+141</v>
      </c>
      <c r="L160" s="50">
        <f>IFERROR((5.670373*10^-8*(N160+273.15)^4+((Annex!$B$5+Annex!$B$6)*(N160-O160)+Annex!$B$7*(N160-INDEX(N:N,IFERROR(MATCH($B160-Annex!$B$9/60,$B:$B),2)))/(60*($B160-INDEX($B:$B,IFERROR(MATCH($B160-Annex!$B$9/60,$B:$B),2)))))/Annex!$B$8)/1000,IF(Data!$B$2="",0,"-"))</f>
        <v>-52.345788933255633</v>
      </c>
      <c r="M160" s="20">
        <v>9.8999999999999993E+37</v>
      </c>
      <c r="N160" s="20">
        <v>18.425999999999998</v>
      </c>
      <c r="O160" s="20">
        <v>123.657</v>
      </c>
      <c r="P160" s="50">
        <f>IFERROR(AVERAGE(INDEX(R:R,IFERROR(MATCH($B160-Annex!$B$4/60,$B:$B),2)):R160),IF(Data!$B$2="",0,"-"))</f>
        <v>3.4647602007647516</v>
      </c>
      <c r="Q160" s="50">
        <f>IFERROR(AVERAGE(INDEX(S:S,IFERROR(MATCH($B160-Annex!$B$4/60,$B:$B),2)):S160),IF(Data!$B$2="",0,"-"))</f>
        <v>13.52442652514352</v>
      </c>
      <c r="R160" s="50">
        <f>IFERROR((5.670373*10^-8*(T160+273.15)^4+((Annex!$B$5+Annex!$B$6)*(T160-V160)+Annex!$B$7*(T160-INDEX(T:T,IFERROR(MATCH($B160-Annex!$B$9/60,$B:$B),2)))/(60*($B160-INDEX($B:$B,IFERROR(MATCH($B160-Annex!$B$9/60,$B:$B),2)))))/Annex!$B$8)/1000,IF(Data!$B$2="",0,"-"))</f>
        <v>-8.6608665803911347</v>
      </c>
      <c r="S160" s="50">
        <f>IFERROR((5.670373*10^-8*(U160+273.15)^4+((Annex!$B$5+Annex!$B$6)*(U160-V160)+Annex!$B$7*(U160-INDEX(U:U,IFERROR(MATCH($B160-Annex!$B$9/60,$B:$B),2)))/(60*($B160-INDEX($B:$B,IFERROR(MATCH($B160-Annex!$B$9/60,$B:$B),2)))))/Annex!$B$8)/1000,IF(Data!$B$2="",0,"-"))</f>
        <v>-11.622594158729799</v>
      </c>
      <c r="T160" s="20">
        <v>157.72900000000001</v>
      </c>
      <c r="U160" s="20">
        <v>150.92400000000001</v>
      </c>
      <c r="V160" s="20">
        <v>88.326999999999998</v>
      </c>
      <c r="W160" s="20">
        <v>563.61</v>
      </c>
      <c r="X160" s="20">
        <v>614.44200000000001</v>
      </c>
      <c r="Y160" s="20">
        <v>612.98500000000001</v>
      </c>
      <c r="Z160" s="20">
        <v>584.00099999999998</v>
      </c>
      <c r="AA160" s="20">
        <v>521.43600000000004</v>
      </c>
      <c r="AB160" s="20">
        <v>444.411</v>
      </c>
      <c r="AC160" s="20">
        <v>358.63900000000001</v>
      </c>
      <c r="AD160" s="20">
        <v>224.274</v>
      </c>
      <c r="AE160" s="20">
        <v>9.8999999999999993E+37</v>
      </c>
      <c r="AF160" s="20">
        <v>-53.97</v>
      </c>
      <c r="AG160" s="20">
        <v>131.82900000000001</v>
      </c>
      <c r="AH160" s="20">
        <v>20.155000000000001</v>
      </c>
      <c r="AI160" s="20">
        <v>126.33799999999999</v>
      </c>
    </row>
    <row r="161" spans="1:35" x14ac:dyDescent="0.3">
      <c r="A161" s="5">
        <v>160</v>
      </c>
      <c r="B161" s="19">
        <v>14.844500008039176</v>
      </c>
      <c r="C161" s="20">
        <v>429.15491500000002</v>
      </c>
      <c r="D161" s="20">
        <v>412.82890700000002</v>
      </c>
      <c r="E161" s="20">
        <v>745.93103399999995</v>
      </c>
      <c r="F161" s="49">
        <f>IFERROR(SUM(C161:E161),IF(Data!$B$2="",0,"-"))</f>
        <v>1587.9148559999999</v>
      </c>
      <c r="G161" s="50">
        <f>IFERROR(F161-Annex!$B$10,IF(Data!$B$2="",0,"-"))</f>
        <v>281.75685599999997</v>
      </c>
      <c r="H161" s="50">
        <f>IFERROR(-14000*(G161-INDEX(G:G,IFERROR(MATCH($B161-Annex!$B$11/60,$B:$B),2)))/(60*($B161-INDEX($B:$B,IFERROR(MATCH($B161-Annex!$B$11/60,$B:$B),2)))),IF(Data!$B$2="",0,"-"))</f>
        <v>894.18200633154504</v>
      </c>
      <c r="I161" s="50">
        <f>IFERROR(AVERAGE(INDEX(K:K,IFERROR(MATCH($B161-Annex!$B$4/60,$B:$B),2)):K161),IF(Data!$B$2="",0,"-"))</f>
        <v>5.4469376790117275E+141</v>
      </c>
      <c r="J161" s="50">
        <f>IFERROR(AVERAGE(INDEX(L:L,IFERROR(MATCH($B161-Annex!$B$4/60,$B:$B),2)):L161),IF(Data!$B$2="",0,"-"))</f>
        <v>-1.6053033698864776</v>
      </c>
      <c r="K161" s="50">
        <f>IFERROR((5.670373*10^-8*(M161+273.15)^4+((Annex!$B$5+Annex!$B$6)*(M161-O161)+Annex!$B$7*(M161-INDEX(M:M,IFERROR(MATCH($B161-Annex!$B$9/60,$B:$B),2)))/(60*($B161-INDEX($B:$B,IFERROR(MATCH($B161-Annex!$B$9/60,$B:$B),2)))))/Annex!$B$8)/1000,IF(Data!$B$2="",0,"-"))</f>
        <v>5.4469376790117275E+141</v>
      </c>
      <c r="L161" s="50">
        <f>IFERROR((5.670373*10^-8*(N161+273.15)^4+((Annex!$B$5+Annex!$B$6)*(N161-O161)+Annex!$B$7*(N161-INDEX(N:N,IFERROR(MATCH($B161-Annex!$B$9/60,$B:$B),2)))/(60*($B161-INDEX($B:$B,IFERROR(MATCH($B161-Annex!$B$9/60,$B:$B),2)))))/Annex!$B$8)/1000,IF(Data!$B$2="",0,"-"))</f>
        <v>-30.044778265473756</v>
      </c>
      <c r="M161" s="20">
        <v>9.8999999999999993E+37</v>
      </c>
      <c r="N161" s="20">
        <v>-4.1660000000000004</v>
      </c>
      <c r="O161" s="20">
        <v>84.837999999999994</v>
      </c>
      <c r="P161" s="50">
        <f>IFERROR(AVERAGE(INDEX(R:R,IFERROR(MATCH($B161-Annex!$B$4/60,$B:$B),2)):R161),IF(Data!$B$2="",0,"-"))</f>
        <v>11.196915858623479</v>
      </c>
      <c r="Q161" s="50">
        <f>IFERROR(AVERAGE(INDEX(S:S,IFERROR(MATCH($B161-Annex!$B$4/60,$B:$B),2)):S161),IF(Data!$B$2="",0,"-"))</f>
        <v>9.6496488139069925</v>
      </c>
      <c r="R161" s="50">
        <f>IFERROR((5.670373*10^-8*(T161+273.15)^4+((Annex!$B$5+Annex!$B$6)*(T161-V161)+Annex!$B$7*(T161-INDEX(T:T,IFERROR(MATCH($B161-Annex!$B$9/60,$B:$B),2)))/(60*($B161-INDEX($B:$B,IFERROR(MATCH($B161-Annex!$B$9/60,$B:$B),2)))))/Annex!$B$8)/1000,IF(Data!$B$2="",0,"-"))</f>
        <v>37.278507696497286</v>
      </c>
      <c r="S161" s="50">
        <f>IFERROR((5.670373*10^-8*(U161+273.15)^4+((Annex!$B$5+Annex!$B$6)*(U161-V161)+Annex!$B$7*(U161-INDEX(U:U,IFERROR(MATCH($B161-Annex!$B$9/60,$B:$B),2)))/(60*($B161-INDEX($B:$B,IFERROR(MATCH($B161-Annex!$B$9/60,$B:$B),2)))))/Annex!$B$8)/1000,IF(Data!$B$2="",0,"-"))</f>
        <v>-25.603142322547807</v>
      </c>
      <c r="T161" s="20">
        <v>227.232</v>
      </c>
      <c r="U161" s="20">
        <v>98.352999999999994</v>
      </c>
      <c r="V161" s="20">
        <v>144.79499999999999</v>
      </c>
      <c r="W161" s="20">
        <v>546.072</v>
      </c>
      <c r="X161" s="20">
        <v>610.02800000000002</v>
      </c>
      <c r="Y161" s="20">
        <v>621.70799999999997</v>
      </c>
      <c r="Z161" s="20">
        <v>597.04600000000005</v>
      </c>
      <c r="AA161" s="20">
        <v>531.42700000000002</v>
      </c>
      <c r="AB161" s="20">
        <v>441.93900000000002</v>
      </c>
      <c r="AC161" s="20">
        <v>367.09</v>
      </c>
      <c r="AD161" s="20">
        <v>238.251</v>
      </c>
      <c r="AE161" s="20">
        <v>9.8999999999999993E+37</v>
      </c>
      <c r="AF161" s="20">
        <v>11.409000000000001</v>
      </c>
      <c r="AG161" s="20">
        <v>128.43</v>
      </c>
      <c r="AH161" s="20">
        <v>-47.527000000000001</v>
      </c>
      <c r="AI161" s="20">
        <v>241.91300000000001</v>
      </c>
    </row>
    <row r="162" spans="1:35" x14ac:dyDescent="0.3">
      <c r="A162" s="5">
        <v>161</v>
      </c>
      <c r="B162" s="19">
        <v>14.939000004669651</v>
      </c>
      <c r="C162" s="20">
        <v>429.138103</v>
      </c>
      <c r="D162" s="20">
        <v>412.72119900000001</v>
      </c>
      <c r="E162" s="20">
        <v>745.89904200000001</v>
      </c>
      <c r="F162" s="49">
        <f>IFERROR(SUM(C162:E162),IF(Data!$B$2="",0,"-"))</f>
        <v>1587.7583440000001</v>
      </c>
      <c r="G162" s="50">
        <f>IFERROR(F162-Annex!$B$10,IF(Data!$B$2="",0,"-"))</f>
        <v>281.60034400000018</v>
      </c>
      <c r="H162" s="50">
        <f>IFERROR(-14000*(G162-INDEX(G:G,IFERROR(MATCH($B162-Annex!$B$11/60,$B:$B),2)))/(60*($B162-INDEX($B:$B,IFERROR(MATCH($B162-Annex!$B$11/60,$B:$B),2)))),IF(Data!$B$2="",0,"-"))</f>
        <v>825.02694799894039</v>
      </c>
      <c r="I162" s="50">
        <f>IFERROR(AVERAGE(INDEX(K:K,IFERROR(MATCH($B162-Annex!$B$4/60,$B:$B),2)):K162),IF(Data!$B$2="",0,"-"))</f>
        <v>5.4469376790117275E+141</v>
      </c>
      <c r="J162" s="50">
        <f>IFERROR(AVERAGE(INDEX(L:L,IFERROR(MATCH($B162-Annex!$B$4/60,$B:$B),2)):L162),IF(Data!$B$2="",0,"-"))</f>
        <v>8.6876118660645059</v>
      </c>
      <c r="K162" s="50">
        <f>IFERROR((5.670373*10^-8*(M162+273.15)^4+((Annex!$B$5+Annex!$B$6)*(M162-O162)+Annex!$B$7*(M162-INDEX(M:M,IFERROR(MATCH($B162-Annex!$B$9/60,$B:$B),2)))/(60*($B162-INDEX($B:$B,IFERROR(MATCH($B162-Annex!$B$9/60,$B:$B),2)))))/Annex!$B$8)/1000,IF(Data!$B$2="",0,"-"))</f>
        <v>5.4469376790117275E+141</v>
      </c>
      <c r="L162" s="50">
        <f>IFERROR((5.670373*10^-8*(N162+273.15)^4+((Annex!$B$5+Annex!$B$6)*(N162-O162)+Annex!$B$7*(N162-INDEX(N:N,IFERROR(MATCH($B162-Annex!$B$9/60,$B:$B),2)))/(60*($B162-INDEX($B:$B,IFERROR(MATCH($B162-Annex!$B$9/60,$B:$B),2)))))/Annex!$B$8)/1000,IF(Data!$B$2="",0,"-"))</f>
        <v>45.94971992460831</v>
      </c>
      <c r="M162" s="20">
        <v>9.8999999999999993E+37</v>
      </c>
      <c r="N162" s="20">
        <v>107.221</v>
      </c>
      <c r="O162" s="20">
        <v>29.596</v>
      </c>
      <c r="P162" s="50">
        <f>IFERROR(AVERAGE(INDEX(R:R,IFERROR(MATCH($B162-Annex!$B$4/60,$B:$B),2)):R162),IF(Data!$B$2="",0,"-"))</f>
        <v>19.732330361638009</v>
      </c>
      <c r="Q162" s="50">
        <f>IFERROR(AVERAGE(INDEX(S:S,IFERROR(MATCH($B162-Annex!$B$4/60,$B:$B),2)):S162),IF(Data!$B$2="",0,"-"))</f>
        <v>5.1430952339672444</v>
      </c>
      <c r="R162" s="50">
        <f>IFERROR((5.670373*10^-8*(T162+273.15)^4+((Annex!$B$5+Annex!$B$6)*(T162-V162)+Annex!$B$7*(T162-INDEX(T:T,IFERROR(MATCH($B162-Annex!$B$9/60,$B:$B),2)))/(60*($B162-INDEX($B:$B,IFERROR(MATCH($B162-Annex!$B$9/60,$B:$B),2)))))/Annex!$B$8)/1000,IF(Data!$B$2="",0,"-"))</f>
        <v>25.493427953612809</v>
      </c>
      <c r="S162" s="50">
        <f>IFERROR((5.670373*10^-8*(U162+273.15)^4+((Annex!$B$5+Annex!$B$6)*(U162-V162)+Annex!$B$7*(U162-INDEX(U:U,IFERROR(MATCH($B162-Annex!$B$9/60,$B:$B),2)))/(60*($B162-INDEX($B:$B,IFERROR(MATCH($B162-Annex!$B$9/60,$B:$B),2)))))/Annex!$B$8)/1000,IF(Data!$B$2="",0,"-"))</f>
        <v>36.341920551311155</v>
      </c>
      <c r="T162" s="20">
        <v>188.084</v>
      </c>
      <c r="U162" s="20">
        <v>202.58799999999999</v>
      </c>
      <c r="V162" s="20">
        <v>25.995000000000001</v>
      </c>
      <c r="W162" s="20">
        <v>524.39400000000001</v>
      </c>
      <c r="X162" s="20">
        <v>602.96</v>
      </c>
      <c r="Y162" s="20">
        <v>622.202</v>
      </c>
      <c r="Z162" s="20">
        <v>587.63300000000004</v>
      </c>
      <c r="AA162" s="20">
        <v>528.25300000000004</v>
      </c>
      <c r="AB162" s="20">
        <v>439.5</v>
      </c>
      <c r="AC162" s="20">
        <v>385.226</v>
      </c>
      <c r="AD162" s="20">
        <v>213.29</v>
      </c>
      <c r="AE162" s="20">
        <v>9.8999999999999993E+37</v>
      </c>
      <c r="AF162" s="20">
        <v>9.8999999999999993E+37</v>
      </c>
      <c r="AG162" s="20">
        <v>285.08300000000003</v>
      </c>
      <c r="AH162" s="20">
        <v>-136.02000000000001</v>
      </c>
      <c r="AI162" s="20">
        <v>191.07</v>
      </c>
    </row>
    <row r="163" spans="1:35" x14ac:dyDescent="0.3">
      <c r="A163" s="5">
        <v>162</v>
      </c>
      <c r="B163" s="19">
        <v>15.032999999821186</v>
      </c>
      <c r="C163" s="20">
        <v>429.039737</v>
      </c>
      <c r="D163" s="20">
        <v>412.59329200000002</v>
      </c>
      <c r="E163" s="20">
        <v>745.59593099999995</v>
      </c>
      <c r="F163" s="49">
        <f>IFERROR(SUM(C163:E163),IF(Data!$B$2="",0,"-"))</f>
        <v>1587.2289599999999</v>
      </c>
      <c r="G163" s="50">
        <f>IFERROR(F163-Annex!$B$10,IF(Data!$B$2="",0,"-"))</f>
        <v>281.07096000000001</v>
      </c>
      <c r="H163" s="50">
        <f>IFERROR(-14000*(G163-INDEX(G:G,IFERROR(MATCH($B163-Annex!$B$11/60,$B:$B),2)))/(60*($B163-INDEX($B:$B,IFERROR(MATCH($B163-Annex!$B$11/60,$B:$B),2)))),IF(Data!$B$2="",0,"-"))</f>
        <v>849.18270718064059</v>
      </c>
      <c r="I163" s="50">
        <f>IFERROR(AVERAGE(INDEX(K:K,IFERROR(MATCH($B163-Annex!$B$4/60,$B:$B),2)):K163),IF(Data!$B$2="",0,"-"))</f>
        <v>5.4469376790117275E+141</v>
      </c>
      <c r="J163" s="50">
        <f>IFERROR(AVERAGE(INDEX(L:L,IFERROR(MATCH($B163-Annex!$B$4/60,$B:$B),2)):L163),IF(Data!$B$2="",0,"-"))</f>
        <v>22.314748484238699</v>
      </c>
      <c r="K163" s="50">
        <f>IFERROR((5.670373*10^-8*(M163+273.15)^4+((Annex!$B$5+Annex!$B$6)*(M163-O163)+Annex!$B$7*(M163-INDEX(M:M,IFERROR(MATCH($B163-Annex!$B$9/60,$B:$B),2)))/(60*($B163-INDEX($B:$B,IFERROR(MATCH($B163-Annex!$B$9/60,$B:$B),2)))))/Annex!$B$8)/1000,IF(Data!$B$2="",0,"-"))</f>
        <v>5.4469376790117275E+141</v>
      </c>
      <c r="L163" s="50">
        <f>IFERROR((5.670373*10^-8*(N163+273.15)^4+((Annex!$B$5+Annex!$B$6)*(N163-O163)+Annex!$B$7*(N163-INDEX(N:N,IFERROR(MATCH($B163-Annex!$B$9/60,$B:$B),2)))/(60*($B163-INDEX($B:$B,IFERROR(MATCH($B163-Annex!$B$9/60,$B:$B),2)))))/Annex!$B$8)/1000,IF(Data!$B$2="",0,"-"))</f>
        <v>49.7858105672885</v>
      </c>
      <c r="M163" s="20">
        <v>9.8999999999999993E+37</v>
      </c>
      <c r="N163" s="20">
        <v>93.201999999999998</v>
      </c>
      <c r="O163" s="20">
        <v>29.788</v>
      </c>
      <c r="P163" s="50">
        <f>IFERROR(AVERAGE(INDEX(R:R,IFERROR(MATCH($B163-Annex!$B$4/60,$B:$B),2)):R163),IF(Data!$B$2="",0,"-"))</f>
        <v>20.851843785412285</v>
      </c>
      <c r="Q163" s="50">
        <f>IFERROR(AVERAGE(INDEX(S:S,IFERROR(MATCH($B163-Annex!$B$4/60,$B:$B),2)):S163),IF(Data!$B$2="",0,"-"))</f>
        <v>10.466361137830367</v>
      </c>
      <c r="R163" s="50">
        <f>IFERROR((5.670373*10^-8*(T163+273.15)^4+((Annex!$B$5+Annex!$B$6)*(T163-V163)+Annex!$B$7*(T163-INDEX(T:T,IFERROR(MATCH($B163-Annex!$B$9/60,$B:$B),2)))/(60*($B163-INDEX($B:$B,IFERROR(MATCH($B163-Annex!$B$9/60,$B:$B),2)))))/Annex!$B$8)/1000,IF(Data!$B$2="",0,"-"))</f>
        <v>-8.3641880785065332</v>
      </c>
      <c r="S163" s="50">
        <f>IFERROR((5.670373*10^-8*(U163+273.15)^4+((Annex!$B$5+Annex!$B$6)*(U163-V163)+Annex!$B$7*(U163-INDEX(U:U,IFERROR(MATCH($B163-Annex!$B$9/60,$B:$B),2)))/(60*($B163-INDEX($B:$B,IFERROR(MATCH($B163-Annex!$B$9/60,$B:$B),2)))))/Annex!$B$8)/1000,IF(Data!$B$2="",0,"-"))</f>
        <v>50.731019337932892</v>
      </c>
      <c r="T163" s="20">
        <v>182.489</v>
      </c>
      <c r="U163" s="20">
        <v>181.143</v>
      </c>
      <c r="V163" s="20">
        <v>5.4020000000000001</v>
      </c>
      <c r="W163" s="20">
        <v>543.25400000000002</v>
      </c>
      <c r="X163" s="20">
        <v>611.29300000000001</v>
      </c>
      <c r="Y163" s="20">
        <v>613.322</v>
      </c>
      <c r="Z163" s="20">
        <v>595.14</v>
      </c>
      <c r="AA163" s="20">
        <v>542.06100000000004</v>
      </c>
      <c r="AB163" s="20">
        <v>458.54700000000003</v>
      </c>
      <c r="AC163" s="20">
        <v>389.04899999999998</v>
      </c>
      <c r="AD163" s="20">
        <v>195.154</v>
      </c>
      <c r="AE163" s="20">
        <v>9.8999999999999993E+37</v>
      </c>
      <c r="AF163" s="20">
        <v>9.8999999999999993E+37</v>
      </c>
      <c r="AG163" s="20">
        <v>281.77300000000002</v>
      </c>
      <c r="AH163" s="20">
        <v>-116.57</v>
      </c>
      <c r="AI163" s="20">
        <v>137.18600000000001</v>
      </c>
    </row>
    <row r="164" spans="1:35" x14ac:dyDescent="0.3">
      <c r="A164" s="5">
        <v>163</v>
      </c>
      <c r="B164" s="19">
        <v>15.13166667195037</v>
      </c>
      <c r="C164" s="20">
        <v>428.88756899999998</v>
      </c>
      <c r="D164" s="20">
        <v>412.41404799999998</v>
      </c>
      <c r="E164" s="20">
        <v>745.30292899999995</v>
      </c>
      <c r="F164" s="49">
        <f>IFERROR(SUM(C164:E164),IF(Data!$B$2="",0,"-"))</f>
        <v>1586.604546</v>
      </c>
      <c r="G164" s="50">
        <f>IFERROR(F164-Annex!$B$10,IF(Data!$B$2="",0,"-"))</f>
        <v>280.44654600000013</v>
      </c>
      <c r="H164" s="50">
        <f>IFERROR(-14000*(G164-INDEX(G:G,IFERROR(MATCH($B164-Annex!$B$11/60,$B:$B),2)))/(60*($B164-INDEX($B:$B,IFERROR(MATCH($B164-Annex!$B$11/60,$B:$B),2)))),IF(Data!$B$2="",0,"-"))</f>
        <v>969.70260591055217</v>
      </c>
      <c r="I164" s="50">
        <f>IFERROR(AVERAGE(INDEX(K:K,IFERROR(MATCH($B164-Annex!$B$4/60,$B:$B),2)):K164),IF(Data!$B$2="",0,"-"))</f>
        <v>5.4469376790117275E+141</v>
      </c>
      <c r="J164" s="50">
        <f>IFERROR(AVERAGE(INDEX(L:L,IFERROR(MATCH($B164-Annex!$B$4/60,$B:$B),2)):L164),IF(Data!$B$2="",0,"-"))</f>
        <v>16.347557820212732</v>
      </c>
      <c r="K164" s="50">
        <f>IFERROR((5.670373*10^-8*(M164+273.15)^4+((Annex!$B$5+Annex!$B$6)*(M164-O164)+Annex!$B$7*(M164-INDEX(M:M,IFERROR(MATCH($B164-Annex!$B$9/60,$B:$B),2)))/(60*($B164-INDEX($B:$B,IFERROR(MATCH($B164-Annex!$B$9/60,$B:$B),2)))))/Annex!$B$8)/1000,IF(Data!$B$2="",0,"-"))</f>
        <v>5.4469376790117275E+141</v>
      </c>
      <c r="L164" s="50">
        <f>IFERROR((5.670373*10^-8*(N164+273.15)^4+((Annex!$B$5+Annex!$B$6)*(N164-O164)+Annex!$B$7*(N164-INDEX(N:N,IFERROR(MATCH($B164-Annex!$B$9/60,$B:$B),2)))/(60*($B164-INDEX($B:$B,IFERROR(MATCH($B164-Annex!$B$9/60,$B:$B),2)))))/Annex!$B$8)/1000,IF(Data!$B$2="",0,"-"))</f>
        <v>-28.461688981150218</v>
      </c>
      <c r="M164" s="20">
        <v>9.8999999999999993E+37</v>
      </c>
      <c r="N164" s="20">
        <v>52.246000000000002</v>
      </c>
      <c r="O164" s="20">
        <v>125.675</v>
      </c>
      <c r="P164" s="50">
        <f>IFERROR(AVERAGE(INDEX(R:R,IFERROR(MATCH($B164-Annex!$B$4/60,$B:$B),2)):R164),IF(Data!$B$2="",0,"-"))</f>
        <v>7.3875018442920384</v>
      </c>
      <c r="Q164" s="50">
        <f>IFERROR(AVERAGE(INDEX(S:S,IFERROR(MATCH($B164-Annex!$B$4/60,$B:$B),2)):S164),IF(Data!$B$2="",0,"-"))</f>
        <v>19.315586328666878</v>
      </c>
      <c r="R164" s="50">
        <f>IFERROR((5.670373*10^-8*(T164+273.15)^4+((Annex!$B$5+Annex!$B$6)*(T164-V164)+Annex!$B$7*(T164-INDEX(T:T,IFERROR(MATCH($B164-Annex!$B$9/60,$B:$B),2)))/(60*($B164-INDEX($B:$B,IFERROR(MATCH($B164-Annex!$B$9/60,$B:$B),2)))))/Annex!$B$8)/1000,IF(Data!$B$2="",0,"-"))</f>
        <v>-51.58552350579383</v>
      </c>
      <c r="S164" s="50">
        <f>IFERROR((5.670373*10^-8*(U164+273.15)^4+((Annex!$B$5+Annex!$B$6)*(U164-V164)+Annex!$B$7*(U164-INDEX(U:U,IFERROR(MATCH($B164-Annex!$B$9/60,$B:$B),2)))/(60*($B164-INDEX($B:$B,IFERROR(MATCH($B164-Annex!$B$9/60,$B:$B),2)))))/Annex!$B$8)/1000,IF(Data!$B$2="",0,"-"))</f>
        <v>32.858200704984064</v>
      </c>
      <c r="T164" s="20">
        <v>68.346000000000004</v>
      </c>
      <c r="U164" s="20">
        <v>240.476</v>
      </c>
      <c r="V164" s="20">
        <v>32.389000000000003</v>
      </c>
      <c r="W164" s="20">
        <v>555.71699999999998</v>
      </c>
      <c r="X164" s="20">
        <v>616.221</v>
      </c>
      <c r="Y164" s="20">
        <v>620.11</v>
      </c>
      <c r="Z164" s="20">
        <v>607.92899999999997</v>
      </c>
      <c r="AA164" s="20">
        <v>550.44500000000005</v>
      </c>
      <c r="AB164" s="20">
        <v>471.68099999999998</v>
      </c>
      <c r="AC164" s="20">
        <v>405.48</v>
      </c>
      <c r="AD164" s="20">
        <v>100.157</v>
      </c>
      <c r="AE164" s="20">
        <v>9.8999999999999993E+37</v>
      </c>
      <c r="AF164" s="20">
        <v>-76.540999999999997</v>
      </c>
      <c r="AG164" s="20">
        <v>105.998</v>
      </c>
      <c r="AH164" s="20">
        <v>101.693</v>
      </c>
      <c r="AI164" s="20">
        <v>55.417000000000002</v>
      </c>
    </row>
    <row r="165" spans="1:35" x14ac:dyDescent="0.3">
      <c r="A165" s="5">
        <v>164</v>
      </c>
      <c r="B165" s="19">
        <v>15.215833332622424</v>
      </c>
      <c r="C165" s="20">
        <v>428.623581</v>
      </c>
      <c r="D165" s="20">
        <v>412.18010399999997</v>
      </c>
      <c r="E165" s="20">
        <v>745.18756900000005</v>
      </c>
      <c r="F165" s="49">
        <f>IFERROR(SUM(C165:E165),IF(Data!$B$2="",0,"-"))</f>
        <v>1585.991254</v>
      </c>
      <c r="G165" s="50">
        <f>IFERROR(F165-Annex!$B$10,IF(Data!$B$2="",0,"-"))</f>
        <v>279.83325400000012</v>
      </c>
      <c r="H165" s="50">
        <f>IFERROR(-14000*(G165-INDEX(G:G,IFERROR(MATCH($B165-Annex!$B$11/60,$B:$B),2)))/(60*($B165-INDEX($B:$B,IFERROR(MATCH($B165-Annex!$B$11/60,$B:$B),2)))),IF(Data!$B$2="",0,"-"))</f>
        <v>1025.8959068153686</v>
      </c>
      <c r="I165" s="50">
        <f>IFERROR(AVERAGE(INDEX(K:K,IFERROR(MATCH($B165-Annex!$B$4/60,$B:$B),2)):K165),IF(Data!$B$2="",0,"-"))</f>
        <v>5.4469376790117275E+141</v>
      </c>
      <c r="J165" s="50">
        <f>IFERROR(AVERAGE(INDEX(L:L,IFERROR(MATCH($B165-Annex!$B$4/60,$B:$B),2)):L165),IF(Data!$B$2="",0,"-"))</f>
        <v>-3.501087370685426</v>
      </c>
      <c r="K165" s="50">
        <f>IFERROR((5.670373*10^-8*(M165+273.15)^4+((Annex!$B$5+Annex!$B$6)*(M165-O165)+Annex!$B$7*(M165-INDEX(M:M,IFERROR(MATCH($B165-Annex!$B$9/60,$B:$B),2)))/(60*($B165-INDEX($B:$B,IFERROR(MATCH($B165-Annex!$B$9/60,$B:$B),2)))))/Annex!$B$8)/1000,IF(Data!$B$2="",0,"-"))</f>
        <v>5.4469376790117275E+141</v>
      </c>
      <c r="L165" s="50">
        <f>IFERROR((5.670373*10^-8*(N165+273.15)^4+((Annex!$B$5+Annex!$B$6)*(N165-O165)+Annex!$B$7*(N165-INDEX(N:N,IFERROR(MATCH($B165-Annex!$B$9/60,$B:$B),2)))/(60*($B165-INDEX($B:$B,IFERROR(MATCH($B165-Annex!$B$9/60,$B:$B),2)))))/Annex!$B$8)/1000,IF(Data!$B$2="",0,"-"))</f>
        <v>-31.164373594606065</v>
      </c>
      <c r="M165" s="20">
        <v>9.8999999999999993E+37</v>
      </c>
      <c r="N165" s="20">
        <v>40.429000000000002</v>
      </c>
      <c r="O165" s="20">
        <v>155.214</v>
      </c>
      <c r="P165" s="50">
        <f>IFERROR(AVERAGE(INDEX(R:R,IFERROR(MATCH($B165-Annex!$B$4/60,$B:$B),2)):R165),IF(Data!$B$2="",0,"-"))</f>
        <v>-6.1999626256094995</v>
      </c>
      <c r="Q165" s="50">
        <f>IFERROR(AVERAGE(INDEX(S:S,IFERROR(MATCH($B165-Annex!$B$4/60,$B:$B),2)):S165),IF(Data!$B$2="",0,"-"))</f>
        <v>20.153875586712967</v>
      </c>
      <c r="R165" s="50">
        <f>IFERROR((5.670373*10^-8*(T165+273.15)^4+((Annex!$B$5+Annex!$B$6)*(T165-V165)+Annex!$B$7*(T165-INDEX(T:T,IFERROR(MATCH($B165-Annex!$B$9/60,$B:$B),2)))/(60*($B165-INDEX($B:$B,IFERROR(MATCH($B165-Annex!$B$9/60,$B:$B),2)))))/Annex!$B$8)/1000,IF(Data!$B$2="",0,"-"))</f>
        <v>-44.485861134940293</v>
      </c>
      <c r="S165" s="50">
        <f>IFERROR((5.670373*10^-8*(U165+273.15)^4+((Annex!$B$5+Annex!$B$6)*(U165-V165)+Annex!$B$7*(U165-INDEX(U:U,IFERROR(MATCH($B165-Annex!$B$9/60,$B:$B),2)))/(60*($B165-INDEX($B:$B,IFERROR(MATCH($B165-Annex!$B$9/60,$B:$B),2)))))/Annex!$B$8)/1000,IF(Data!$B$2="",0,"-"))</f>
        <v>45.5096783492925</v>
      </c>
      <c r="T165" s="20">
        <v>81.728999999999999</v>
      </c>
      <c r="U165" s="20">
        <v>242.95400000000001</v>
      </c>
      <c r="V165" s="20">
        <v>31.306000000000001</v>
      </c>
      <c r="W165" s="20">
        <v>558.62900000000002</v>
      </c>
      <c r="X165" s="20">
        <v>616.36699999999996</v>
      </c>
      <c r="Y165" s="20">
        <v>628.19500000000005</v>
      </c>
      <c r="Z165" s="20">
        <v>598.54300000000001</v>
      </c>
      <c r="AA165" s="20">
        <v>559.23400000000004</v>
      </c>
      <c r="AB165" s="20">
        <v>483.93200000000002</v>
      </c>
      <c r="AC165" s="20">
        <v>410.017</v>
      </c>
      <c r="AD165" s="20">
        <v>112.608</v>
      </c>
      <c r="AE165" s="20">
        <v>9.8999999999999993E+37</v>
      </c>
      <c r="AF165" s="20">
        <v>9.8999999999999993E+37</v>
      </c>
      <c r="AG165" s="20">
        <v>118.42</v>
      </c>
      <c r="AH165" s="20">
        <v>118.51</v>
      </c>
      <c r="AI165" s="20">
        <v>37.804000000000002</v>
      </c>
    </row>
    <row r="166" spans="1:35" x14ac:dyDescent="0.3">
      <c r="A166" s="5">
        <v>165</v>
      </c>
      <c r="B166" s="19">
        <v>15.310166676063091</v>
      </c>
      <c r="C166" s="20">
        <v>428.55884800000001</v>
      </c>
      <c r="D166" s="20">
        <v>412.05051700000001</v>
      </c>
      <c r="E166" s="20">
        <v>745.11179400000003</v>
      </c>
      <c r="F166" s="49">
        <f>IFERROR(SUM(C166:E166),IF(Data!$B$2="",0,"-"))</f>
        <v>1585.7211590000002</v>
      </c>
      <c r="G166" s="50">
        <f>IFERROR(F166-Annex!$B$10,IF(Data!$B$2="",0,"-"))</f>
        <v>279.56315900000027</v>
      </c>
      <c r="H166" s="50">
        <f>IFERROR(-14000*(G166-INDEX(G:G,IFERROR(MATCH($B166-Annex!$B$11/60,$B:$B),2)))/(60*($B166-INDEX($B:$B,IFERROR(MATCH($B166-Annex!$B$11/60,$B:$B),2)))),IF(Data!$B$2="",0,"-"))</f>
        <v>999.74054959139289</v>
      </c>
      <c r="I166" s="50">
        <f>IFERROR(AVERAGE(INDEX(K:K,IFERROR(MATCH($B166-Annex!$B$4/60,$B:$B),2)):K166),IF(Data!$B$2="",0,"-"))</f>
        <v>5.4469376790117275E+141</v>
      </c>
      <c r="J166" s="50">
        <f>IFERROR(AVERAGE(INDEX(L:L,IFERROR(MATCH($B166-Annex!$B$4/60,$B:$B),2)):L166),IF(Data!$B$2="",0,"-"))</f>
        <v>-13.838284138339933</v>
      </c>
      <c r="K166" s="50">
        <f>IFERROR((5.670373*10^-8*(M166+273.15)^4+((Annex!$B$5+Annex!$B$6)*(M166-O166)+Annex!$B$7*(M166-INDEX(M:M,IFERROR(MATCH($B166-Annex!$B$9/60,$B:$B),2)))/(60*($B166-INDEX($B:$B,IFERROR(MATCH($B166-Annex!$B$9/60,$B:$B),2)))))/Annex!$B$8)/1000,IF(Data!$B$2="",0,"-"))</f>
        <v>5.4469376790117275E+141</v>
      </c>
      <c r="L166" s="50">
        <f>IFERROR((5.670373*10^-8*(N166+273.15)^4+((Annex!$B$5+Annex!$B$6)*(N166-O166)+Annex!$B$7*(N166-INDEX(N:N,IFERROR(MATCH($B166-Annex!$B$9/60,$B:$B),2)))/(60*($B166-INDEX($B:$B,IFERROR(MATCH($B166-Annex!$B$9/60,$B:$B),2)))))/Annex!$B$8)/1000,IF(Data!$B$2="",0,"-"))</f>
        <v>-50.586889685790673</v>
      </c>
      <c r="M166" s="20">
        <v>9.8999999999999993E+37</v>
      </c>
      <c r="N166" s="20">
        <v>-31.178999999999998</v>
      </c>
      <c r="O166" s="20">
        <v>144.584</v>
      </c>
      <c r="P166" s="50">
        <f>IFERROR(AVERAGE(INDEX(R:R,IFERROR(MATCH($B166-Annex!$B$4/60,$B:$B),2)):R166),IF(Data!$B$2="",0,"-"))</f>
        <v>-4.9898184317356158</v>
      </c>
      <c r="Q166" s="50">
        <f>IFERROR(AVERAGE(INDEX(S:S,IFERROR(MATCH($B166-Annex!$B$4/60,$B:$B),2)):S166),IF(Data!$B$2="",0,"-"))</f>
        <v>7.8247937506094383</v>
      </c>
      <c r="R166" s="50">
        <f>IFERROR((5.670373*10^-8*(T166+273.15)^4+((Annex!$B$5+Annex!$B$6)*(T166-V166)+Annex!$B$7*(T166-INDEX(T:T,IFERROR(MATCH($B166-Annex!$B$9/60,$B:$B),2)))/(60*($B166-INDEX($B:$B,IFERROR(MATCH($B166-Annex!$B$9/60,$B:$B),2)))))/Annex!$B$8)/1000,IF(Data!$B$2="",0,"-"))</f>
        <v>15.395774627372386</v>
      </c>
      <c r="S166" s="50">
        <f>IFERROR((5.670373*10^-8*(U166+273.15)^4+((Annex!$B$5+Annex!$B$6)*(U166-V166)+Annex!$B$7*(U166-INDEX(U:U,IFERROR(MATCH($B166-Annex!$B$9/60,$B:$B),2)))/(60*($B166-INDEX($B:$B,IFERROR(MATCH($B166-Annex!$B$9/60,$B:$B),2)))))/Annex!$B$8)/1000,IF(Data!$B$2="",0,"-"))</f>
        <v>-73.441526207976935</v>
      </c>
      <c r="T166" s="20">
        <v>107.096</v>
      </c>
      <c r="U166" s="20">
        <v>99.111000000000004</v>
      </c>
      <c r="V166" s="20">
        <v>192.15799999999999</v>
      </c>
      <c r="W166" s="20">
        <v>553.20100000000002</v>
      </c>
      <c r="X166" s="20">
        <v>621.09100000000001</v>
      </c>
      <c r="Y166" s="20">
        <v>626.19600000000003</v>
      </c>
      <c r="Z166" s="20">
        <v>604.57299999999998</v>
      </c>
      <c r="AA166" s="20">
        <v>564.66200000000003</v>
      </c>
      <c r="AB166" s="20">
        <v>486.995</v>
      </c>
      <c r="AC166" s="20">
        <v>426.286</v>
      </c>
      <c r="AD166" s="20">
        <v>407.96199999999999</v>
      </c>
      <c r="AE166" s="20">
        <v>9.8999999999999993E+37</v>
      </c>
      <c r="AF166" s="20">
        <v>27.867999999999999</v>
      </c>
      <c r="AG166" s="20">
        <v>-17.632999999999999</v>
      </c>
      <c r="AH166" s="20">
        <v>291.58199999999999</v>
      </c>
      <c r="AI166" s="20">
        <v>91.912999999999997</v>
      </c>
    </row>
    <row r="167" spans="1:35" x14ac:dyDescent="0.3">
      <c r="A167" s="5">
        <v>166</v>
      </c>
      <c r="B167" s="19">
        <v>15.404833336360753</v>
      </c>
      <c r="C167" s="20">
        <v>428.552122</v>
      </c>
      <c r="D167" s="20">
        <v>412.05555900000002</v>
      </c>
      <c r="E167" s="20">
        <v>745.05032800000004</v>
      </c>
      <c r="F167" s="49">
        <f>IFERROR(SUM(C167:E167),IF(Data!$B$2="",0,"-"))</f>
        <v>1585.658009</v>
      </c>
      <c r="G167" s="50">
        <f>IFERROR(F167-Annex!$B$10,IF(Data!$B$2="",0,"-"))</f>
        <v>279.50000900000009</v>
      </c>
      <c r="H167" s="50">
        <f>IFERROR(-14000*(G167-INDEX(G:G,IFERROR(MATCH($B167-Annex!$B$11/60,$B:$B),2)))/(60*($B167-INDEX($B:$B,IFERROR(MATCH($B167-Annex!$B$11/60,$B:$B),2)))),IF(Data!$B$2="",0,"-"))</f>
        <v>927.78472471688656</v>
      </c>
      <c r="I167" s="50">
        <f>IFERROR(AVERAGE(INDEX(K:K,IFERROR(MATCH($B167-Annex!$B$4/60,$B:$B),2)):K167),IF(Data!$B$2="",0,"-"))</f>
        <v>5.4469376790117275E+141</v>
      </c>
      <c r="J167" s="50">
        <f>IFERROR(AVERAGE(INDEX(L:L,IFERROR(MATCH($B167-Annex!$B$4/60,$B:$B),2)):L167),IF(Data!$B$2="",0,"-"))</f>
        <v>-12.554118942121457</v>
      </c>
      <c r="K167" s="50">
        <f>IFERROR((5.670373*10^-8*(M167+273.15)^4+((Annex!$B$5+Annex!$B$6)*(M167-O167)+Annex!$B$7*(M167-INDEX(M:M,IFERROR(MATCH($B167-Annex!$B$9/60,$B:$B),2)))/(60*($B167-INDEX($B:$B,IFERROR(MATCH($B167-Annex!$B$9/60,$B:$B),2)))))/Annex!$B$8)/1000,IF(Data!$B$2="",0,"-"))</f>
        <v>5.4469376790117275E+141</v>
      </c>
      <c r="L167" s="50">
        <f>IFERROR((5.670373*10^-8*(N167+273.15)^4+((Annex!$B$5+Annex!$B$6)*(N167-O167)+Annex!$B$7*(N167-INDEX(N:N,IFERROR(MATCH($B167-Annex!$B$9/60,$B:$B),2)))/(60*($B167-INDEX($B:$B,IFERROR(MATCH($B167-Annex!$B$9/60,$B:$B),2)))))/Annex!$B$8)/1000,IF(Data!$B$2="",0,"-"))</f>
        <v>-43.3566325597263</v>
      </c>
      <c r="M167" s="20">
        <v>9.8999999999999993E+37</v>
      </c>
      <c r="N167" s="20">
        <v>-26.824999999999999</v>
      </c>
      <c r="O167" s="20">
        <v>194.14</v>
      </c>
      <c r="P167" s="50">
        <f>IFERROR(AVERAGE(INDEX(R:R,IFERROR(MATCH($B167-Annex!$B$4/60,$B:$B),2)):R167),IF(Data!$B$2="",0,"-"))</f>
        <v>-5.0411276329134713</v>
      </c>
      <c r="Q167" s="50">
        <f>IFERROR(AVERAGE(INDEX(S:S,IFERROR(MATCH($B167-Annex!$B$4/60,$B:$B),2)):S167),IF(Data!$B$2="",0,"-"))</f>
        <v>7.6018834181615818</v>
      </c>
      <c r="R167" s="50">
        <f>IFERROR((5.670373*10^-8*(T167+273.15)^4+((Annex!$B$5+Annex!$B$6)*(T167-V167)+Annex!$B$7*(T167-INDEX(T:T,IFERROR(MATCH($B167-Annex!$B$9/60,$B:$B),2)))/(60*($B167-INDEX($B:$B,IFERROR(MATCH($B167-Annex!$B$9/60,$B:$B),2)))))/Annex!$B$8)/1000,IF(Data!$B$2="",0,"-"))</f>
        <v>-9.0200309886361261</v>
      </c>
      <c r="S167" s="50">
        <f>IFERROR((5.670373*10^-8*(U167+273.15)^4+((Annex!$B$5+Annex!$B$6)*(U167-V167)+Annex!$B$7*(U167-INDEX(U:U,IFERROR(MATCH($B167-Annex!$B$9/60,$B:$B),2)))/(60*($B167-INDEX($B:$B,IFERROR(MATCH($B167-Annex!$B$9/60,$B:$B),2)))))/Annex!$B$8)/1000,IF(Data!$B$2="",0,"-"))</f>
        <v>-13.182966485864808</v>
      </c>
      <c r="T167" s="20">
        <v>69.179000000000002</v>
      </c>
      <c r="U167" s="20">
        <v>200.904</v>
      </c>
      <c r="V167" s="20">
        <v>140.08699999999999</v>
      </c>
      <c r="W167" s="20">
        <v>555.00800000000004</v>
      </c>
      <c r="X167" s="20">
        <v>630.24</v>
      </c>
      <c r="Y167" s="20">
        <v>630.41399999999999</v>
      </c>
      <c r="Z167" s="20">
        <v>615.89099999999996</v>
      </c>
      <c r="AA167" s="20">
        <v>562.52800000000002</v>
      </c>
      <c r="AB167" s="20">
        <v>489.16800000000001</v>
      </c>
      <c r="AC167" s="20">
        <v>419.11599999999999</v>
      </c>
      <c r="AD167" s="20">
        <v>293.81799999999998</v>
      </c>
      <c r="AE167" s="20">
        <v>9.8999999999999993E+37</v>
      </c>
      <c r="AF167" s="20">
        <v>-63.52</v>
      </c>
      <c r="AG167" s="20">
        <v>62.302</v>
      </c>
      <c r="AH167" s="20">
        <v>253.285</v>
      </c>
      <c r="AI167" s="20">
        <v>39.521999999999998</v>
      </c>
    </row>
    <row r="168" spans="1:35" x14ac:dyDescent="0.3">
      <c r="A168" s="5">
        <v>167</v>
      </c>
      <c r="B168" s="19">
        <v>15.499333332991228</v>
      </c>
      <c r="C168" s="20">
        <v>428.320922</v>
      </c>
      <c r="D168" s="20">
        <v>411.95373899999998</v>
      </c>
      <c r="E168" s="20">
        <v>744.87014899999997</v>
      </c>
      <c r="F168" s="49">
        <f>IFERROR(SUM(C168:E168),IF(Data!$B$2="",0,"-"))</f>
        <v>1585.1448099999998</v>
      </c>
      <c r="G168" s="50">
        <f>IFERROR(F168-Annex!$B$10,IF(Data!$B$2="",0,"-"))</f>
        <v>278.98680999999988</v>
      </c>
      <c r="H168" s="50">
        <f>IFERROR(-14000*(G168-INDEX(G:G,IFERROR(MATCH($B168-Annex!$B$11/60,$B:$B),2)))/(60*($B168-INDEX($B:$B,IFERROR(MATCH($B168-Annex!$B$11/60,$B:$B),2)))),IF(Data!$B$2="",0,"-"))</f>
        <v>907.28569724727663</v>
      </c>
      <c r="I168" s="50">
        <f>IFERROR(AVERAGE(INDEX(K:K,IFERROR(MATCH($B168-Annex!$B$4/60,$B:$B),2)):K168),IF(Data!$B$2="",0,"-"))</f>
        <v>5.4469376790117275E+141</v>
      </c>
      <c r="J168" s="50">
        <f>IFERROR(AVERAGE(INDEX(L:L,IFERROR(MATCH($B168-Annex!$B$4/60,$B:$B),2)):L168),IF(Data!$B$2="",0,"-"))</f>
        <v>-12.889713936741868</v>
      </c>
      <c r="K168" s="50">
        <f>IFERROR((5.670373*10^-8*(M168+273.15)^4+((Annex!$B$5+Annex!$B$6)*(M168-O168)+Annex!$B$7*(M168-INDEX(M:M,IFERROR(MATCH($B168-Annex!$B$9/60,$B:$B),2)))/(60*($B168-INDEX($B:$B,IFERROR(MATCH($B168-Annex!$B$9/60,$B:$B),2)))))/Annex!$B$8)/1000,IF(Data!$B$2="",0,"-"))</f>
        <v>5.4469376790117275E+141</v>
      </c>
      <c r="L168" s="50">
        <f>IFERROR((5.670373*10^-8*(N168+273.15)^4+((Annex!$B$5+Annex!$B$6)*(N168-O168)+Annex!$B$7*(N168-INDEX(N:N,IFERROR(MATCH($B168-Annex!$B$9/60,$B:$B),2)))/(60*($B168-INDEX($B:$B,IFERROR(MATCH($B168-Annex!$B$9/60,$B:$B),2)))))/Annex!$B$8)/1000,IF(Data!$B$2="",0,"-"))</f>
        <v>-32.393943227816628</v>
      </c>
      <c r="M168" s="20">
        <v>9.8999999999999993E+37</v>
      </c>
      <c r="N168" s="20">
        <v>-69.662999999999997</v>
      </c>
      <c r="O168" s="20">
        <v>191.49600000000001</v>
      </c>
      <c r="P168" s="50">
        <f>IFERROR(AVERAGE(INDEX(R:R,IFERROR(MATCH($B168-Annex!$B$4/60,$B:$B),2)):R168),IF(Data!$B$2="",0,"-"))</f>
        <v>-7.4717947010729313</v>
      </c>
      <c r="Q168" s="50">
        <f>IFERROR(AVERAGE(INDEX(S:S,IFERROR(MATCH($B168-Annex!$B$4/60,$B:$B),2)):S168),IF(Data!$B$2="",0,"-"))</f>
        <v>9.9161226923590018</v>
      </c>
      <c r="R168" s="50">
        <f>IFERROR((5.670373*10^-8*(T168+273.15)^4+((Annex!$B$5+Annex!$B$6)*(T168-V168)+Annex!$B$7*(T168-INDEX(T:T,IFERROR(MATCH($B168-Annex!$B$9/60,$B:$B),2)))/(60*($B168-INDEX($B:$B,IFERROR(MATCH($B168-Annex!$B$9/60,$B:$B),2)))))/Annex!$B$8)/1000,IF(Data!$B$2="",0,"-"))</f>
        <v>20.263838219381054</v>
      </c>
      <c r="S168" s="50">
        <f>IFERROR((5.670373*10^-8*(U168+273.15)^4+((Annex!$B$5+Annex!$B$6)*(U168-V168)+Annex!$B$7*(U168-INDEX(U:U,IFERROR(MATCH($B168-Annex!$B$9/60,$B:$B),2)))/(60*($B168-INDEX($B:$B,IFERROR(MATCH($B168-Annex!$B$9/60,$B:$B),2)))))/Annex!$B$8)/1000,IF(Data!$B$2="",0,"-"))</f>
        <v>-9.4034674031658447</v>
      </c>
      <c r="T168" s="20">
        <v>153.767</v>
      </c>
      <c r="U168" s="20">
        <v>91.168999999999997</v>
      </c>
      <c r="V168" s="20">
        <v>210.792</v>
      </c>
      <c r="W168" s="20">
        <v>553.84299999999996</v>
      </c>
      <c r="X168" s="20">
        <v>627.98800000000006</v>
      </c>
      <c r="Y168" s="20">
        <v>622.39499999999998</v>
      </c>
      <c r="Z168" s="20">
        <v>592.20600000000002</v>
      </c>
      <c r="AA168" s="20">
        <v>537.67899999999997</v>
      </c>
      <c r="AB168" s="20">
        <v>473.30200000000002</v>
      </c>
      <c r="AC168" s="20">
        <v>402.29700000000003</v>
      </c>
      <c r="AD168" s="20">
        <v>287.54899999999998</v>
      </c>
      <c r="AE168" s="20">
        <v>9.8999999999999993E+37</v>
      </c>
      <c r="AF168" s="20">
        <v>96.391000000000005</v>
      </c>
      <c r="AG168" s="20">
        <v>-35.679000000000002</v>
      </c>
      <c r="AH168" s="20">
        <v>197.56</v>
      </c>
      <c r="AI168" s="20">
        <v>77.126000000000005</v>
      </c>
    </row>
    <row r="169" spans="1:35" x14ac:dyDescent="0.3">
      <c r="A169" s="5">
        <v>168</v>
      </c>
      <c r="B169" s="19">
        <v>15.593666665954515</v>
      </c>
      <c r="C169" s="20">
        <v>428.18808899999999</v>
      </c>
      <c r="D169" s="20">
        <v>411.823306</v>
      </c>
      <c r="E169" s="20">
        <v>744.641977</v>
      </c>
      <c r="F169" s="49">
        <f>IFERROR(SUM(C169:E169),IF(Data!$B$2="",0,"-"))</f>
        <v>1584.653372</v>
      </c>
      <c r="G169" s="50">
        <f>IFERROR(F169-Annex!$B$10,IF(Data!$B$2="",0,"-"))</f>
        <v>278.49537200000009</v>
      </c>
      <c r="H169" s="50">
        <f>IFERROR(-14000*(G169-INDEX(G:G,IFERROR(MATCH($B169-Annex!$B$11/60,$B:$B),2)))/(60*($B169-INDEX($B:$B,IFERROR(MATCH($B169-Annex!$B$11/60,$B:$B),2)))),IF(Data!$B$2="",0,"-"))</f>
        <v>1025.8637045649095</v>
      </c>
      <c r="I169" s="50">
        <f>IFERROR(AVERAGE(INDEX(K:K,IFERROR(MATCH($B169-Annex!$B$4/60,$B:$B),2)):K169),IF(Data!$B$2="",0,"-"))</f>
        <v>5.4469376790117275E+141</v>
      </c>
      <c r="J169" s="50">
        <f>IFERROR(AVERAGE(INDEX(L:L,IFERROR(MATCH($B169-Annex!$B$4/60,$B:$B),2)):L169),IF(Data!$B$2="",0,"-"))</f>
        <v>-25.336128231593118</v>
      </c>
      <c r="K169" s="50">
        <f>IFERROR((5.670373*10^-8*(M169+273.15)^4+((Annex!$B$5+Annex!$B$6)*(M169-O169)+Annex!$B$7*(M169-INDEX(M:M,IFERROR(MATCH($B169-Annex!$B$9/60,$B:$B),2)))/(60*($B169-INDEX($B:$B,IFERROR(MATCH($B169-Annex!$B$9/60,$B:$B),2)))))/Annex!$B$8)/1000,IF(Data!$B$2="",0,"-"))</f>
        <v>5.4469376790117275E+141</v>
      </c>
      <c r="L169" s="50">
        <f>IFERROR((5.670373*10^-8*(N169+273.15)^4+((Annex!$B$5+Annex!$B$6)*(N169-O169)+Annex!$B$7*(N169-INDEX(N:N,IFERROR(MATCH($B169-Annex!$B$9/60,$B:$B),2)))/(60*($B169-INDEX($B:$B,IFERROR(MATCH($B169-Annex!$B$9/60,$B:$B),2)))))/Annex!$B$8)/1000,IF(Data!$B$2="",0,"-"))</f>
        <v>-41.175180139350459</v>
      </c>
      <c r="M169" s="20">
        <v>9.8999999999999993E+37</v>
      </c>
      <c r="N169" s="20">
        <v>-86.405000000000001</v>
      </c>
      <c r="O169" s="20">
        <v>156.02099999999999</v>
      </c>
      <c r="P169" s="50">
        <f>IFERROR(AVERAGE(INDEX(R:R,IFERROR(MATCH($B169-Annex!$B$4/60,$B:$B),2)):R169),IF(Data!$B$2="",0,"-"))</f>
        <v>-3.5285800870071173</v>
      </c>
      <c r="Q169" s="50">
        <f>IFERROR(AVERAGE(INDEX(S:S,IFERROR(MATCH($B169-Annex!$B$4/60,$B:$B),2)):S169),IF(Data!$B$2="",0,"-"))</f>
        <v>-5.3474938209201826</v>
      </c>
      <c r="R169" s="50">
        <f>IFERROR((5.670373*10^-8*(T169+273.15)^4+((Annex!$B$5+Annex!$B$6)*(T169-V169)+Annex!$B$7*(T169-INDEX(T:T,IFERROR(MATCH($B169-Annex!$B$9/60,$B:$B),2)))/(60*($B169-INDEX($B:$B,IFERROR(MATCH($B169-Annex!$B$9/60,$B:$B),2)))))/Annex!$B$8)/1000,IF(Data!$B$2="",0,"-"))</f>
        <v>53.095930252073508</v>
      </c>
      <c r="S169" s="50">
        <f>IFERROR((5.670373*10^-8*(U169+273.15)^4+((Annex!$B$5+Annex!$B$6)*(U169-V169)+Annex!$B$7*(U169-INDEX(U:U,IFERROR(MATCH($B169-Annex!$B$9/60,$B:$B),2)))/(60*($B169-INDEX($B:$B,IFERROR(MATCH($B169-Annex!$B$9/60,$B:$B),2)))))/Annex!$B$8)/1000,IF(Data!$B$2="",0,"-"))</f>
        <v>-70.503395041643145</v>
      </c>
      <c r="T169" s="20">
        <v>183.161</v>
      </c>
      <c r="U169" s="20">
        <v>66.049000000000007</v>
      </c>
      <c r="V169" s="20">
        <v>221.89</v>
      </c>
      <c r="W169" s="20">
        <v>539.94299999999998</v>
      </c>
      <c r="X169" s="20">
        <v>608.73500000000001</v>
      </c>
      <c r="Y169" s="20">
        <v>616.00199999999995</v>
      </c>
      <c r="Z169" s="20">
        <v>606.70600000000002</v>
      </c>
      <c r="AA169" s="20">
        <v>567.23900000000003</v>
      </c>
      <c r="AB169" s="20">
        <v>483.20499999999998</v>
      </c>
      <c r="AC169" s="20">
        <v>409.721</v>
      </c>
      <c r="AD169" s="20">
        <v>350.113</v>
      </c>
      <c r="AE169" s="20">
        <v>9.8999999999999993E+37</v>
      </c>
      <c r="AF169" s="20">
        <v>106.578</v>
      </c>
      <c r="AG169" s="20">
        <v>-13.281000000000001</v>
      </c>
      <c r="AH169" s="20">
        <v>158.11199999999999</v>
      </c>
      <c r="AI169" s="20">
        <v>116.926</v>
      </c>
    </row>
    <row r="170" spans="1:35" x14ac:dyDescent="0.3">
      <c r="A170" s="5">
        <v>169</v>
      </c>
      <c r="B170" s="19">
        <v>15.691500009270385</v>
      </c>
      <c r="C170" s="20">
        <v>428.08384100000001</v>
      </c>
      <c r="D170" s="20">
        <v>411.76860699999997</v>
      </c>
      <c r="E170" s="20">
        <v>744.57293800000002</v>
      </c>
      <c r="F170" s="49">
        <f>IFERROR(SUM(C170:E170),IF(Data!$B$2="",0,"-"))</f>
        <v>1584.4253859999999</v>
      </c>
      <c r="G170" s="50">
        <f>IFERROR(F170-Annex!$B$10,IF(Data!$B$2="",0,"-"))</f>
        <v>278.26738599999999</v>
      </c>
      <c r="H170" s="50">
        <f>IFERROR(-14000*(G170-INDEX(G:G,IFERROR(MATCH($B170-Annex!$B$11/60,$B:$B),2)))/(60*($B170-INDEX($B:$B,IFERROR(MATCH($B170-Annex!$B$11/60,$B:$B),2)))),IF(Data!$B$2="",0,"-"))</f>
        <v>987.86575104823316</v>
      </c>
      <c r="I170" s="50">
        <f>IFERROR(AVERAGE(INDEX(K:K,IFERROR(MATCH($B170-Annex!$B$4/60,$B:$B),2)):K170),IF(Data!$B$2="",0,"-"))</f>
        <v>5.4469376790117275E+141</v>
      </c>
      <c r="J170" s="50">
        <f>IFERROR(AVERAGE(INDEX(L:L,IFERROR(MATCH($B170-Annex!$B$4/60,$B:$B),2)):L170),IF(Data!$B$2="",0,"-"))</f>
        <v>-32.669974264748475</v>
      </c>
      <c r="K170" s="50">
        <f>IFERROR((5.670373*10^-8*(M170+273.15)^4+((Annex!$B$5+Annex!$B$6)*(M170-O170)+Annex!$B$7*(M170-INDEX(M:M,IFERROR(MATCH($B170-Annex!$B$9/60,$B:$B),2)))/(60*($B170-INDEX($B:$B,IFERROR(MATCH($B170-Annex!$B$9/60,$B:$B),2)))))/Annex!$B$8)/1000,IF(Data!$B$2="",0,"-"))</f>
        <v>5.4469376790117275E+141</v>
      </c>
      <c r="L170" s="50">
        <f>IFERROR((5.670373*10^-8*(N170+273.15)^4+((Annex!$B$5+Annex!$B$6)*(N170-O170)+Annex!$B$7*(N170-INDEX(N:N,IFERROR(MATCH($B170-Annex!$B$9/60,$B:$B),2)))/(60*($B170-INDEX($B:$B,IFERROR(MATCH($B170-Annex!$B$9/60,$B:$B),2)))))/Annex!$B$8)/1000,IF(Data!$B$2="",0,"-"))</f>
        <v>-1.5511116647989893</v>
      </c>
      <c r="M170" s="20">
        <v>9.8999999999999993E+37</v>
      </c>
      <c r="N170" s="20">
        <v>-56.848999999999997</v>
      </c>
      <c r="O170" s="20">
        <v>76.66</v>
      </c>
      <c r="P170" s="50">
        <f>IFERROR(AVERAGE(INDEX(R:R,IFERROR(MATCH($B170-Annex!$B$4/60,$B:$B),2)):R170),IF(Data!$B$2="",0,"-"))</f>
        <v>5.070154047156608</v>
      </c>
      <c r="Q170" s="50">
        <f>IFERROR(AVERAGE(INDEX(S:S,IFERROR(MATCH($B170-Annex!$B$4/60,$B:$B),2)):S170),IF(Data!$B$2="",0,"-"))</f>
        <v>-19.308785640209699</v>
      </c>
      <c r="R170" s="50">
        <f>IFERROR((5.670373*10^-8*(T170+273.15)^4+((Annex!$B$5+Annex!$B$6)*(T170-V170)+Annex!$B$7*(T170-INDEX(T:T,IFERROR(MATCH($B170-Annex!$B$9/60,$B:$B),2)))/(60*($B170-INDEX($B:$B,IFERROR(MATCH($B170-Annex!$B$9/60,$B:$B),2)))))/Annex!$B$8)/1000,IF(Data!$B$2="",0,"-"))</f>
        <v>51.826950860639549</v>
      </c>
      <c r="S170" s="50">
        <f>IFERROR((5.670373*10^-8*(U170+273.15)^4+((Annex!$B$5+Annex!$B$6)*(U170-V170)+Annex!$B$7*(U170-INDEX(U:U,IFERROR(MATCH($B170-Annex!$B$9/60,$B:$B),2)))/(60*($B170-INDEX($B:$B,IFERROR(MATCH($B170-Annex!$B$9/60,$B:$B),2)))))/Annex!$B$8)/1000,IF(Data!$B$2="",0,"-"))</f>
        <v>-46.998023397093732</v>
      </c>
      <c r="T170" s="20">
        <v>258.61599999999999</v>
      </c>
      <c r="U170" s="20">
        <v>17.795000000000002</v>
      </c>
      <c r="V170" s="20">
        <v>266.589</v>
      </c>
      <c r="W170" s="20">
        <v>532.91899999999998</v>
      </c>
      <c r="X170" s="20">
        <v>594.31299999999999</v>
      </c>
      <c r="Y170" s="20">
        <v>608.05499999999995</v>
      </c>
      <c r="Z170" s="20">
        <v>601.25900000000001</v>
      </c>
      <c r="AA170" s="20">
        <v>555.48</v>
      </c>
      <c r="AB170" s="20">
        <v>471.65100000000001</v>
      </c>
      <c r="AC170" s="20">
        <v>398.03300000000002</v>
      </c>
      <c r="AD170" s="20">
        <v>369.21600000000001</v>
      </c>
      <c r="AE170" s="20">
        <v>9.8999999999999993E+37</v>
      </c>
      <c r="AF170" s="20">
        <v>196.52199999999999</v>
      </c>
      <c r="AG170" s="20">
        <v>57.683999999999997</v>
      </c>
      <c r="AH170" s="20">
        <v>32.393999999999998</v>
      </c>
      <c r="AI170" s="20">
        <v>257.245</v>
      </c>
    </row>
    <row r="171" spans="1:35" x14ac:dyDescent="0.3">
      <c r="A171" s="5">
        <v>170</v>
      </c>
      <c r="B171" s="19">
        <v>15.774833341129124</v>
      </c>
      <c r="C171" s="20">
        <v>427.962782</v>
      </c>
      <c r="D171" s="20">
        <v>411.44715400000001</v>
      </c>
      <c r="E171" s="20">
        <v>744.34560199999999</v>
      </c>
      <c r="F171" s="49">
        <f>IFERROR(SUM(C171:E171),IF(Data!$B$2="",0,"-"))</f>
        <v>1583.7555379999999</v>
      </c>
      <c r="G171" s="50">
        <f>IFERROR(F171-Annex!$B$10,IF(Data!$B$2="",0,"-"))</f>
        <v>277.59753799999999</v>
      </c>
      <c r="H171" s="50">
        <f>IFERROR(-14000*(G171-INDEX(G:G,IFERROR(MATCH($B171-Annex!$B$11/60,$B:$B),2)))/(60*($B171-INDEX($B:$B,IFERROR(MATCH($B171-Annex!$B$11/60,$B:$B),2)))),IF(Data!$B$2="",0,"-"))</f>
        <v>995.27949496003521</v>
      </c>
      <c r="I171" s="50">
        <f>IFERROR(AVERAGE(INDEX(K:K,IFERROR(MATCH($B171-Annex!$B$4/60,$B:$B),2)):K171),IF(Data!$B$2="",0,"-"))</f>
        <v>5.4469376790117275E+141</v>
      </c>
      <c r="J171" s="50">
        <f>IFERROR(AVERAGE(INDEX(L:L,IFERROR(MATCH($B171-Annex!$B$4/60,$B:$B),2)):L171),IF(Data!$B$2="",0,"-"))</f>
        <v>-24.350474345478794</v>
      </c>
      <c r="K171" s="50">
        <f>IFERROR((5.670373*10^-8*(M171+273.15)^4+((Annex!$B$5+Annex!$B$6)*(M171-O171)+Annex!$B$7*(M171-INDEX(M:M,IFERROR(MATCH($B171-Annex!$B$9/60,$B:$B),2)))/(60*($B171-INDEX($B:$B,IFERROR(MATCH($B171-Annex!$B$9/60,$B:$B),2)))))/Annex!$B$8)/1000,IF(Data!$B$2="",0,"-"))</f>
        <v>5.4469376790117275E+141</v>
      </c>
      <c r="L171" s="50">
        <f>IFERROR((5.670373*10^-8*(N171+273.15)^4+((Annex!$B$5+Annex!$B$6)*(N171-O171)+Annex!$B$7*(N171-INDEX(N:N,IFERROR(MATCH($B171-Annex!$B$9/60,$B:$B),2)))/(60*($B171-INDEX($B:$B,IFERROR(MATCH($B171-Annex!$B$9/60,$B:$B),2)))))/Annex!$B$8)/1000,IF(Data!$B$2="",0,"-"))</f>
        <v>29.774810453737555</v>
      </c>
      <c r="M171" s="20">
        <v>9.8999999999999993E+37</v>
      </c>
      <c r="N171" s="20">
        <v>-10.194000000000001</v>
      </c>
      <c r="O171" s="20">
        <v>119.66800000000001</v>
      </c>
      <c r="P171" s="50">
        <f>IFERROR(AVERAGE(INDEX(R:R,IFERROR(MATCH($B171-Annex!$B$4/60,$B:$B),2)):R171),IF(Data!$B$2="",0,"-"))</f>
        <v>9.1215292987168741</v>
      </c>
      <c r="Q171" s="50">
        <f>IFERROR(AVERAGE(INDEX(S:S,IFERROR(MATCH($B171-Annex!$B$4/60,$B:$B),2)):S171),IF(Data!$B$2="",0,"-"))</f>
        <v>-20.434628654010719</v>
      </c>
      <c r="R171" s="50">
        <f>IFERROR((5.670373*10^-8*(T171+273.15)^4+((Annex!$B$5+Annex!$B$6)*(T171-V171)+Annex!$B$7*(T171-INDEX(T:T,IFERROR(MATCH($B171-Annex!$B$9/60,$B:$B),2)))/(60*($B171-INDEX($B:$B,IFERROR(MATCH($B171-Annex!$B$9/60,$B:$B),2)))))/Annex!$B$8)/1000,IF(Data!$B$2="",0,"-"))</f>
        <v>-23.225896744871964</v>
      </c>
      <c r="S171" s="50">
        <f>IFERROR((5.670373*10^-8*(U171+273.15)^4+((Annex!$B$5+Annex!$B$6)*(U171-V171)+Annex!$B$7*(U171-INDEX(U:U,IFERROR(MATCH($B171-Annex!$B$9/60,$B:$B),2)))/(60*($B171-INDEX($B:$B,IFERROR(MATCH($B171-Annex!$B$9/60,$B:$B),2)))))/Annex!$B$8)/1000,IF(Data!$B$2="",0,"-"))</f>
        <v>24.977299608376939</v>
      </c>
      <c r="T171" s="20">
        <v>135.857</v>
      </c>
      <c r="U171" s="20">
        <v>120.765</v>
      </c>
      <c r="V171" s="20">
        <v>170.80500000000001</v>
      </c>
      <c r="W171" s="20">
        <v>531.07799999999997</v>
      </c>
      <c r="X171" s="20">
        <v>594.63499999999999</v>
      </c>
      <c r="Y171" s="20">
        <v>605.23900000000003</v>
      </c>
      <c r="Z171" s="20">
        <v>585.97799999999995</v>
      </c>
      <c r="AA171" s="20">
        <v>545.48099999999999</v>
      </c>
      <c r="AB171" s="20">
        <v>467.90100000000001</v>
      </c>
      <c r="AC171" s="20">
        <v>394.726</v>
      </c>
      <c r="AD171" s="20">
        <v>298.42</v>
      </c>
      <c r="AE171" s="20">
        <v>9.8999999999999993E+37</v>
      </c>
      <c r="AF171" s="20">
        <v>109.371</v>
      </c>
      <c r="AG171" s="20">
        <v>34.295999999999999</v>
      </c>
      <c r="AH171" s="20">
        <v>100.636</v>
      </c>
      <c r="AI171" s="20">
        <v>137.45699999999999</v>
      </c>
    </row>
    <row r="172" spans="1:35" x14ac:dyDescent="0.3">
      <c r="A172" s="5">
        <v>171</v>
      </c>
      <c r="B172" s="19">
        <v>15.858333336655051</v>
      </c>
      <c r="C172" s="20">
        <v>427.83330599999999</v>
      </c>
      <c r="D172" s="20">
        <v>411.44126699999998</v>
      </c>
      <c r="E172" s="20">
        <v>744.06101899999999</v>
      </c>
      <c r="F172" s="49">
        <f>IFERROR(SUM(C172:E172),IF(Data!$B$2="",0,"-"))</f>
        <v>1583.3355919999999</v>
      </c>
      <c r="G172" s="50">
        <f>IFERROR(F172-Annex!$B$10,IF(Data!$B$2="",0,"-"))</f>
        <v>277.177592</v>
      </c>
      <c r="H172" s="50">
        <f>IFERROR(-14000*(G172-INDEX(G:G,IFERROR(MATCH($B172-Annex!$B$11/60,$B:$B),2)))/(60*($B172-INDEX($B:$B,IFERROR(MATCH($B172-Annex!$B$11/60,$B:$B),2)))),IF(Data!$B$2="",0,"-"))</f>
        <v>1053.9157701513695</v>
      </c>
      <c r="I172" s="50">
        <f>IFERROR(AVERAGE(INDEX(K:K,IFERROR(MATCH($B172-Annex!$B$4/60,$B:$B),2)):K172),IF(Data!$B$2="",0,"-"))</f>
        <v>5.4469376790117275E+141</v>
      </c>
      <c r="J172" s="50">
        <f>IFERROR(AVERAGE(INDEX(L:L,IFERROR(MATCH($B172-Annex!$B$4/60,$B:$B),2)):L172),IF(Data!$B$2="",0,"-"))</f>
        <v>-17.412620528448105</v>
      </c>
      <c r="K172" s="50">
        <f>IFERROR((5.670373*10^-8*(M172+273.15)^4+((Annex!$B$5+Annex!$B$6)*(M172-O172)+Annex!$B$7*(M172-INDEX(M:M,IFERROR(MATCH($B172-Annex!$B$9/60,$B:$B),2)))/(60*($B172-INDEX($B:$B,IFERROR(MATCH($B172-Annex!$B$9/60,$B:$B),2)))))/Annex!$B$8)/1000,IF(Data!$B$2="",0,"-"))</f>
        <v>5.4469376790117275E+141</v>
      </c>
      <c r="L172" s="50">
        <f>IFERROR((5.670373*10^-8*(N172+273.15)^4+((Annex!$B$5+Annex!$B$6)*(N172-O172)+Annex!$B$7*(N172-INDEX(N:N,IFERROR(MATCH($B172-Annex!$B$9/60,$B:$B),2)))/(60*($B172-INDEX($B:$B,IFERROR(MATCH($B172-Annex!$B$9/60,$B:$B),2)))))/Annex!$B$8)/1000,IF(Data!$B$2="",0,"-"))</f>
        <v>17.400603124608754</v>
      </c>
      <c r="M172" s="20">
        <v>9.8999999999999993E+37</v>
      </c>
      <c r="N172" s="20">
        <v>-12.114000000000001</v>
      </c>
      <c r="O172" s="20">
        <v>100.33199999999999</v>
      </c>
      <c r="P172" s="50">
        <f>IFERROR(AVERAGE(INDEX(R:R,IFERROR(MATCH($B172-Annex!$B$4/60,$B:$B),2)):R172),IF(Data!$B$2="",0,"-"))</f>
        <v>5.5346453474545267</v>
      </c>
      <c r="Q172" s="50">
        <f>IFERROR(AVERAGE(INDEX(S:S,IFERROR(MATCH($B172-Annex!$B$4/60,$B:$B),2)):S172),IF(Data!$B$2="",0,"-"))</f>
        <v>-18.374931686140307</v>
      </c>
      <c r="R172" s="50">
        <f>IFERROR((5.670373*10^-8*(T172+273.15)^4+((Annex!$B$5+Annex!$B$6)*(T172-V172)+Annex!$B$7*(T172-INDEX(T:T,IFERROR(MATCH($B172-Annex!$B$9/60,$B:$B),2)))/(60*($B172-INDEX($B:$B,IFERROR(MATCH($B172-Annex!$B$9/60,$B:$B),2)))))/Annex!$B$8)/1000,IF(Data!$B$2="",0,"-"))</f>
        <v>-69.594048793776736</v>
      </c>
      <c r="S172" s="50">
        <f>IFERROR((5.670373*10^-8*(U172+273.15)^4+((Annex!$B$5+Annex!$B$6)*(U172-V172)+Annex!$B$7*(U172-INDEX(U:U,IFERROR(MATCH($B172-Annex!$B$9/60,$B:$B),2)))/(60*($B172-INDEX($B:$B,IFERROR(MATCH($B172-Annex!$B$9/60,$B:$B),2)))))/Annex!$B$8)/1000,IF(Data!$B$2="",0,"-"))</f>
        <v>59.927557124385373</v>
      </c>
      <c r="T172" s="20">
        <v>127.48399999999999</v>
      </c>
      <c r="U172" s="20">
        <v>132.88499999999999</v>
      </c>
      <c r="V172" s="20">
        <v>168.006</v>
      </c>
      <c r="W172" s="20">
        <v>535.81600000000003</v>
      </c>
      <c r="X172" s="20">
        <v>599.19000000000005</v>
      </c>
      <c r="Y172" s="20">
        <v>609.452</v>
      </c>
      <c r="Z172" s="20">
        <v>604.476</v>
      </c>
      <c r="AA172" s="20">
        <v>557.56399999999996</v>
      </c>
      <c r="AB172" s="20">
        <v>481.91300000000001</v>
      </c>
      <c r="AC172" s="20">
        <v>401.70800000000003</v>
      </c>
      <c r="AD172" s="20">
        <v>279.60899999999998</v>
      </c>
      <c r="AE172" s="20">
        <v>9.8999999999999993E+37</v>
      </c>
      <c r="AF172" s="20">
        <v>109.532</v>
      </c>
      <c r="AG172" s="20">
        <v>49.606000000000002</v>
      </c>
      <c r="AH172" s="20">
        <v>133.57400000000001</v>
      </c>
      <c r="AI172" s="20">
        <v>122.762</v>
      </c>
    </row>
    <row r="173" spans="1:35" x14ac:dyDescent="0.3">
      <c r="A173" s="5">
        <v>172</v>
      </c>
      <c r="B173" s="19">
        <v>15.952833333285525</v>
      </c>
      <c r="C173" s="20">
        <v>427.86778399999997</v>
      </c>
      <c r="D173" s="20">
        <v>411.28473700000001</v>
      </c>
      <c r="E173" s="20">
        <v>743.78148099999999</v>
      </c>
      <c r="F173" s="49">
        <f>IFERROR(SUM(C173:E173),IF(Data!$B$2="",0,"-"))</f>
        <v>1582.934002</v>
      </c>
      <c r="G173" s="50">
        <f>IFERROR(F173-Annex!$B$10,IF(Data!$B$2="",0,"-"))</f>
        <v>276.77600200000006</v>
      </c>
      <c r="H173" s="50">
        <f>IFERROR(-14000*(G173-INDEX(G:G,IFERROR(MATCH($B173-Annex!$B$11/60,$B:$B),2)))/(60*($B173-INDEX($B:$B,IFERROR(MATCH($B173-Annex!$B$11/60,$B:$B),2)))),IF(Data!$B$2="",0,"-"))</f>
        <v>1110.3203734058045</v>
      </c>
      <c r="I173" s="50">
        <f>IFERROR(AVERAGE(INDEX(K:K,IFERROR(MATCH($B173-Annex!$B$4/60,$B:$B),2)):K173),IF(Data!$B$2="",0,"-"))</f>
        <v>5.4469376790117275E+141</v>
      </c>
      <c r="J173" s="50">
        <f>IFERROR(AVERAGE(INDEX(L:L,IFERROR(MATCH($B173-Annex!$B$4/60,$B:$B),2)):L173),IF(Data!$B$2="",0,"-"))</f>
        <v>-4.3367158987597705</v>
      </c>
      <c r="K173" s="50">
        <f>IFERROR((5.670373*10^-8*(M173+273.15)^4+((Annex!$B$5+Annex!$B$6)*(M173-O173)+Annex!$B$7*(M173-INDEX(M:M,IFERROR(MATCH($B173-Annex!$B$9/60,$B:$B),2)))/(60*($B173-INDEX($B:$B,IFERROR(MATCH($B173-Annex!$B$9/60,$B:$B),2)))))/Annex!$B$8)/1000,IF(Data!$B$2="",0,"-"))</f>
        <v>5.4469376790117275E+141</v>
      </c>
      <c r="L173" s="50">
        <f>IFERROR((5.670373*10^-8*(N173+273.15)^4+((Annex!$B$5+Annex!$B$6)*(N173-O173)+Annex!$B$7*(N173-INDEX(N:N,IFERROR(MATCH($B173-Annex!$B$9/60,$B:$B),2)))/(60*($B173-INDEX($B:$B,IFERROR(MATCH($B173-Annex!$B$9/60,$B:$B),2)))))/Annex!$B$8)/1000,IF(Data!$B$2="",0,"-"))</f>
        <v>40.944442722027681</v>
      </c>
      <c r="M173" s="20">
        <v>9.8999999999999993E+37</v>
      </c>
      <c r="N173" s="20">
        <v>66.066999999999993</v>
      </c>
      <c r="O173" s="20">
        <v>17.963999999999999</v>
      </c>
      <c r="P173" s="50">
        <f>IFERROR(AVERAGE(INDEX(R:R,IFERROR(MATCH($B173-Annex!$B$4/60,$B:$B),2)):R173),IF(Data!$B$2="",0,"-"))</f>
        <v>11.821802325888985</v>
      </c>
      <c r="Q173" s="50">
        <f>IFERROR(AVERAGE(INDEX(S:S,IFERROR(MATCH($B173-Annex!$B$4/60,$B:$B),2)):S173),IF(Data!$B$2="",0,"-"))</f>
        <v>-7.4013555800350321</v>
      </c>
      <c r="R173" s="50">
        <f>IFERROR((5.670373*10^-8*(T173+273.15)^4+((Annex!$B$5+Annex!$B$6)*(T173-V173)+Annex!$B$7*(T173-INDEX(T:T,IFERROR(MATCH($B173-Annex!$B$9/60,$B:$B),2)))/(60*($B173-INDEX($B:$B,IFERROR(MATCH($B173-Annex!$B$9/60,$B:$B),2)))))/Annex!$B$8)/1000,IF(Data!$B$2="",0,"-"))</f>
        <v>59.405873476413603</v>
      </c>
      <c r="S173" s="50">
        <f>IFERROR((5.670373*10^-8*(U173+273.15)^4+((Annex!$B$5+Annex!$B$6)*(U173-V173)+Annex!$B$7*(U173-INDEX(U:U,IFERROR(MATCH($B173-Annex!$B$9/60,$B:$B),2)))/(60*($B173-INDEX($B:$B,IFERROR(MATCH($B173-Annex!$B$9/60,$B:$B),2)))))/Annex!$B$8)/1000,IF(Data!$B$2="",0,"-"))</f>
        <v>3.3735065347599944</v>
      </c>
      <c r="T173" s="20">
        <v>232.405</v>
      </c>
      <c r="U173" s="20">
        <v>120.848</v>
      </c>
      <c r="V173" s="20">
        <v>85.891999999999996</v>
      </c>
      <c r="W173" s="20">
        <v>537.245</v>
      </c>
      <c r="X173" s="20">
        <v>583.99900000000002</v>
      </c>
      <c r="Y173" s="20">
        <v>599.23599999999999</v>
      </c>
      <c r="Z173" s="20">
        <v>602.54399999999998</v>
      </c>
      <c r="AA173" s="20">
        <v>573.37699999999995</v>
      </c>
      <c r="AB173" s="20">
        <v>503.11399999999998</v>
      </c>
      <c r="AC173" s="20">
        <v>435.76799999999997</v>
      </c>
      <c r="AD173" s="20">
        <v>309.89800000000002</v>
      </c>
      <c r="AE173" s="20">
        <v>9.8999999999999993E+37</v>
      </c>
      <c r="AF173" s="20">
        <v>5.8739999999999997</v>
      </c>
      <c r="AG173" s="20">
        <v>219.03200000000001</v>
      </c>
      <c r="AH173" s="20">
        <v>-38.005000000000003</v>
      </c>
      <c r="AI173" s="20">
        <v>243.37200000000001</v>
      </c>
    </row>
    <row r="174" spans="1:35" x14ac:dyDescent="0.3">
      <c r="A174" s="5">
        <v>173</v>
      </c>
      <c r="B174" s="19">
        <v>16.047166666248813</v>
      </c>
      <c r="C174" s="20">
        <v>427.778659</v>
      </c>
      <c r="D174" s="20">
        <v>411.32092799999998</v>
      </c>
      <c r="E174" s="20">
        <v>743.84715700000004</v>
      </c>
      <c r="F174" s="49">
        <f>IFERROR(SUM(C174:E174),IF(Data!$B$2="",0,"-"))</f>
        <v>1582.9467439999999</v>
      </c>
      <c r="G174" s="50">
        <f>IFERROR(F174-Annex!$B$10,IF(Data!$B$2="",0,"-"))</f>
        <v>276.78874399999995</v>
      </c>
      <c r="H174" s="50">
        <f>IFERROR(-14000*(G174-INDEX(G:G,IFERROR(MATCH($B174-Annex!$B$11/60,$B:$B),2)))/(60*($B174-INDEX($B:$B,IFERROR(MATCH($B174-Annex!$B$11/60,$B:$B),2)))),IF(Data!$B$2="",0,"-"))</f>
        <v>985.22636013362944</v>
      </c>
      <c r="I174" s="50">
        <f>IFERROR(AVERAGE(INDEX(K:K,IFERROR(MATCH($B174-Annex!$B$4/60,$B:$B),2)):K174),IF(Data!$B$2="",0,"-"))</f>
        <v>5.4469376790117275E+141</v>
      </c>
      <c r="J174" s="50">
        <f>IFERROR(AVERAGE(INDEX(L:L,IFERROR(MATCH($B174-Annex!$B$4/60,$B:$B),2)):L174),IF(Data!$B$2="",0,"-"))</f>
        <v>5.2497281168781598</v>
      </c>
      <c r="K174" s="50">
        <f>IFERROR((5.670373*10^-8*(M174+273.15)^4+((Annex!$B$5+Annex!$B$6)*(M174-O174)+Annex!$B$7*(M174-INDEX(M:M,IFERROR(MATCH($B174-Annex!$B$9/60,$B:$B),2)))/(60*($B174-INDEX($B:$B,IFERROR(MATCH($B174-Annex!$B$9/60,$B:$B),2)))))/Annex!$B$8)/1000,IF(Data!$B$2="",0,"-"))</f>
        <v>5.4469376790117275E+141</v>
      </c>
      <c r="L174" s="50">
        <f>IFERROR((5.670373*10^-8*(N174+273.15)^4+((Annex!$B$5+Annex!$B$6)*(N174-O174)+Annex!$B$7*(N174-INDEX(N:N,IFERROR(MATCH($B174-Annex!$B$9/60,$B:$B),2)))/(60*($B174-INDEX($B:$B,IFERROR(MATCH($B174-Annex!$B$9/60,$B:$B),2)))))/Annex!$B$8)/1000,IF(Data!$B$2="",0,"-"))</f>
        <v>23.748475549739215</v>
      </c>
      <c r="M174" s="20">
        <v>9.8999999999999993E+37</v>
      </c>
      <c r="N174" s="20">
        <v>37.840000000000003</v>
      </c>
      <c r="O174" s="20">
        <v>36.581000000000003</v>
      </c>
      <c r="P174" s="50">
        <f>IFERROR(AVERAGE(INDEX(R:R,IFERROR(MATCH($B174-Annex!$B$4/60,$B:$B),2)):R174),IF(Data!$B$2="",0,"-"))</f>
        <v>22.423474426153103</v>
      </c>
      <c r="Q174" s="50">
        <f>IFERROR(AVERAGE(INDEX(S:S,IFERROR(MATCH($B174-Annex!$B$4/60,$B:$B),2)):S174),IF(Data!$B$2="",0,"-"))</f>
        <v>-5.4918269763837566</v>
      </c>
      <c r="R174" s="50">
        <f>IFERROR((5.670373*10^-8*(T174+273.15)^4+((Annex!$B$5+Annex!$B$6)*(T174-V174)+Annex!$B$7*(T174-INDEX(T:T,IFERROR(MATCH($B174-Annex!$B$9/60,$B:$B),2)))/(60*($B174-INDEX($B:$B,IFERROR(MATCH($B174-Annex!$B$9/60,$B:$B),2)))))/Annex!$B$8)/1000,IF(Data!$B$2="",0,"-"))</f>
        <v>65.191673713212708</v>
      </c>
      <c r="S174" s="50">
        <f>IFERROR((5.670373*10^-8*(U174+273.15)^4+((Annex!$B$5+Annex!$B$6)*(U174-V174)+Annex!$B$7*(U174-INDEX(U:U,IFERROR(MATCH($B174-Annex!$B$9/60,$B:$B),2)))/(60*($B174-INDEX($B:$B,IFERROR(MATCH($B174-Annex!$B$9/60,$B:$B),2)))))/Annex!$B$8)/1000,IF(Data!$B$2="",0,"-"))</f>
        <v>0.18373373969412252</v>
      </c>
      <c r="T174" s="20">
        <v>241.63</v>
      </c>
      <c r="U174" s="20">
        <v>126.227</v>
      </c>
      <c r="V174" s="20">
        <v>93.76</v>
      </c>
      <c r="W174" s="20">
        <v>524.35900000000004</v>
      </c>
      <c r="X174" s="20">
        <v>579.39599999999996</v>
      </c>
      <c r="Y174" s="20">
        <v>598.21400000000006</v>
      </c>
      <c r="Z174" s="20">
        <v>591.77</v>
      </c>
      <c r="AA174" s="20">
        <v>551.88699999999994</v>
      </c>
      <c r="AB174" s="20">
        <v>499.166</v>
      </c>
      <c r="AC174" s="20">
        <v>442.65800000000002</v>
      </c>
      <c r="AD174" s="20">
        <v>317.65699999999998</v>
      </c>
      <c r="AE174" s="20">
        <v>9.8999999999999993E+37</v>
      </c>
      <c r="AF174" s="20">
        <v>-37.429000000000002</v>
      </c>
      <c r="AG174" s="20">
        <v>240.77600000000001</v>
      </c>
      <c r="AH174" s="20">
        <v>-74.525000000000006</v>
      </c>
      <c r="AI174" s="20">
        <v>236.30799999999999</v>
      </c>
    </row>
    <row r="175" spans="1:35" x14ac:dyDescent="0.3">
      <c r="A175" s="5">
        <v>174</v>
      </c>
      <c r="B175" s="19">
        <v>16.141666673356667</v>
      </c>
      <c r="C175" s="20">
        <v>427.44574599999999</v>
      </c>
      <c r="D175" s="20">
        <v>411.09371700000003</v>
      </c>
      <c r="E175" s="20">
        <v>743.56593699999996</v>
      </c>
      <c r="F175" s="49">
        <f>IFERROR(SUM(C175:E175),IF(Data!$B$2="",0,"-"))</f>
        <v>1582.1053999999999</v>
      </c>
      <c r="G175" s="50">
        <f>IFERROR(F175-Annex!$B$10,IF(Data!$B$2="",0,"-"))</f>
        <v>275.94740000000002</v>
      </c>
      <c r="H175" s="50">
        <f>IFERROR(-14000*(G175-INDEX(G:G,IFERROR(MATCH($B175-Annex!$B$11/60,$B:$B),2)))/(60*($B175-INDEX($B:$B,IFERROR(MATCH($B175-Annex!$B$11/60,$B:$B),2)))),IF(Data!$B$2="",0,"-"))</f>
        <v>1039.4066652194499</v>
      </c>
      <c r="I175" s="50">
        <f>IFERROR(AVERAGE(INDEX(K:K,IFERROR(MATCH($B175-Annex!$B$4/60,$B:$B),2)):K175),IF(Data!$B$2="",0,"-"))</f>
        <v>5.4469376790117275E+141</v>
      </c>
      <c r="J175" s="50">
        <f>IFERROR(AVERAGE(INDEX(L:L,IFERROR(MATCH($B175-Annex!$B$4/60,$B:$B),2)):L175),IF(Data!$B$2="",0,"-"))</f>
        <v>6.4976262001239302</v>
      </c>
      <c r="K175" s="50">
        <f>IFERROR((5.670373*10^-8*(M175+273.15)^4+((Annex!$B$5+Annex!$B$6)*(M175-O175)+Annex!$B$7*(M175-INDEX(M:M,IFERROR(MATCH($B175-Annex!$B$9/60,$B:$B),2)))/(60*($B175-INDEX($B:$B,IFERROR(MATCH($B175-Annex!$B$9/60,$B:$B),2)))))/Annex!$B$8)/1000,IF(Data!$B$2="",0,"-"))</f>
        <v>5.4469376790117275E+141</v>
      </c>
      <c r="L175" s="50">
        <f>IFERROR((5.670373*10^-8*(N175+273.15)^4+((Annex!$B$5+Annex!$B$6)*(N175-O175)+Annex!$B$7*(N175-INDEX(N:N,IFERROR(MATCH($B175-Annex!$B$9/60,$B:$B),2)))/(60*($B175-INDEX($B:$B,IFERROR(MATCH($B175-Annex!$B$9/60,$B:$B),2)))))/Annex!$B$8)/1000,IF(Data!$B$2="",0,"-"))</f>
        <v>-23.658656645096247</v>
      </c>
      <c r="M175" s="20">
        <v>9.8999999999999993E+37</v>
      </c>
      <c r="N175" s="20">
        <v>14.738</v>
      </c>
      <c r="O175" s="20">
        <v>19.427</v>
      </c>
      <c r="P175" s="50">
        <f>IFERROR(AVERAGE(INDEX(R:R,IFERROR(MATCH($B175-Annex!$B$4/60,$B:$B),2)):R175),IF(Data!$B$2="",0,"-"))</f>
        <v>17.738885905909729</v>
      </c>
      <c r="Q175" s="50">
        <f>IFERROR(AVERAGE(INDEX(S:S,IFERROR(MATCH($B175-Annex!$B$4/60,$B:$B),2)):S175),IF(Data!$B$2="",0,"-"))</f>
        <v>-0.33873602640774286</v>
      </c>
      <c r="R175" s="50">
        <f>IFERROR((5.670373*10^-8*(T175+273.15)^4+((Annex!$B$5+Annex!$B$6)*(T175-V175)+Annex!$B$7*(T175-INDEX(T:T,IFERROR(MATCH($B175-Annex!$B$9/60,$B:$B),2)))/(60*($B175-INDEX($B:$B,IFERROR(MATCH($B175-Annex!$B$9/60,$B:$B),2)))))/Annex!$B$8)/1000,IF(Data!$B$2="",0,"-"))</f>
        <v>-12.528281422322559</v>
      </c>
      <c r="S175" s="50">
        <f>IFERROR((5.670373*10^-8*(U175+273.15)^4+((Annex!$B$5+Annex!$B$6)*(U175-V175)+Annex!$B$7*(U175-INDEX(U:U,IFERROR(MATCH($B175-Annex!$B$9/60,$B:$B),2)))/(60*($B175-INDEX($B:$B,IFERROR(MATCH($B175-Annex!$B$9/60,$B:$B),2)))))/Annex!$B$8)/1000,IF(Data!$B$2="",0,"-"))</f>
        <v>26.668169246666249</v>
      </c>
      <c r="T175" s="20">
        <v>186.63800000000001</v>
      </c>
      <c r="U175" s="20">
        <v>163.5</v>
      </c>
      <c r="V175" s="20">
        <v>77.400000000000006</v>
      </c>
      <c r="W175" s="20">
        <v>530.28599999999994</v>
      </c>
      <c r="X175" s="20">
        <v>577.15700000000004</v>
      </c>
      <c r="Y175" s="20">
        <v>590.41200000000003</v>
      </c>
      <c r="Z175" s="20">
        <v>594.08399999999995</v>
      </c>
      <c r="AA175" s="20">
        <v>560.26400000000001</v>
      </c>
      <c r="AB175" s="20">
        <v>501.60700000000003</v>
      </c>
      <c r="AC175" s="20">
        <v>433.435</v>
      </c>
      <c r="AD175" s="20">
        <v>303.47199999999998</v>
      </c>
      <c r="AE175" s="20">
        <v>9.8999999999999993E+37</v>
      </c>
      <c r="AF175" s="20">
        <v>-79.210999999999999</v>
      </c>
      <c r="AG175" s="20">
        <v>273.709</v>
      </c>
      <c r="AH175" s="20">
        <v>-93.852000000000004</v>
      </c>
      <c r="AI175" s="20">
        <v>215.36</v>
      </c>
    </row>
    <row r="176" spans="1:35" x14ac:dyDescent="0.3">
      <c r="A176" s="5">
        <v>175</v>
      </c>
      <c r="B176" s="19">
        <v>16.240000007674098</v>
      </c>
      <c r="C176" s="20">
        <v>427.37344200000001</v>
      </c>
      <c r="D176" s="20">
        <v>411.00704400000001</v>
      </c>
      <c r="E176" s="20">
        <v>743.30492800000002</v>
      </c>
      <c r="F176" s="49">
        <f>IFERROR(SUM(C176:E176),IF(Data!$B$2="",0,"-"))</f>
        <v>1581.685414</v>
      </c>
      <c r="G176" s="50">
        <f>IFERROR(F176-Annex!$B$10,IF(Data!$B$2="",0,"-"))</f>
        <v>275.52741400000014</v>
      </c>
      <c r="H176" s="50">
        <f>IFERROR(-14000*(G176-INDEX(G:G,IFERROR(MATCH($B176-Annex!$B$11/60,$B:$B),2)))/(60*($B176-INDEX($B:$B,IFERROR(MATCH($B176-Annex!$B$11/60,$B:$B),2)))),IF(Data!$B$2="",0,"-"))</f>
        <v>980.98876332732232</v>
      </c>
      <c r="I176" s="50">
        <f>IFERROR(AVERAGE(INDEX(K:K,IFERROR(MATCH($B176-Annex!$B$4/60,$B:$B),2)):K176),IF(Data!$B$2="",0,"-"))</f>
        <v>5.4469376790117275E+141</v>
      </c>
      <c r="J176" s="50">
        <f>IFERROR(AVERAGE(INDEX(L:L,IFERROR(MATCH($B176-Annex!$B$4/60,$B:$B),2)):L176),IF(Data!$B$2="",0,"-"))</f>
        <v>13.756149086253178</v>
      </c>
      <c r="K176" s="50">
        <f>IFERROR((5.670373*10^-8*(M176+273.15)^4+((Annex!$B$5+Annex!$B$6)*(M176-O176)+Annex!$B$7*(M176-INDEX(M:M,IFERROR(MATCH($B176-Annex!$B$9/60,$B:$B),2)))/(60*($B176-INDEX($B:$B,IFERROR(MATCH($B176-Annex!$B$9/60,$B:$B),2)))))/Annex!$B$8)/1000,IF(Data!$B$2="",0,"-"))</f>
        <v>5.4469376790117275E+141</v>
      </c>
      <c r="L176" s="50">
        <f>IFERROR((5.670373*10^-8*(N176+273.15)^4+((Annex!$B$5+Annex!$B$6)*(N176-O176)+Annex!$B$7*(N176-INDEX(N:N,IFERROR(MATCH($B176-Annex!$B$9/60,$B:$B),2)))/(60*($B176-INDEX($B:$B,IFERROR(MATCH($B176-Annex!$B$9/60,$B:$B),2)))))/Annex!$B$8)/1000,IF(Data!$B$2="",0,"-"))</f>
        <v>9.6344800635542729</v>
      </c>
      <c r="M176" s="20">
        <v>9.8999999999999993E+37</v>
      </c>
      <c r="N176" s="20">
        <v>52.834000000000003</v>
      </c>
      <c r="O176" s="20">
        <v>13.891999999999999</v>
      </c>
      <c r="P176" s="50">
        <f>IFERROR(AVERAGE(INDEX(R:R,IFERROR(MATCH($B176-Annex!$B$4/60,$B:$B),2)):R176),IF(Data!$B$2="",0,"-"))</f>
        <v>10.610019486611815</v>
      </c>
      <c r="Q176" s="50">
        <f>IFERROR(AVERAGE(INDEX(S:S,IFERROR(MATCH($B176-Annex!$B$4/60,$B:$B),2)):S176),IF(Data!$B$2="",0,"-"))</f>
        <v>13.337457217451275</v>
      </c>
      <c r="R176" s="50">
        <f>IFERROR((5.670373*10^-8*(T176+273.15)^4+((Annex!$B$5+Annex!$B$6)*(T176-V176)+Annex!$B$7*(T176-INDEX(T:T,IFERROR(MATCH($B176-Annex!$B$9/60,$B:$B),2)))/(60*($B176-INDEX($B:$B,IFERROR(MATCH($B176-Annex!$B$9/60,$B:$B),2)))))/Annex!$B$8)/1000,IF(Data!$B$2="",0,"-"))</f>
        <v>3.193865316988111</v>
      </c>
      <c r="S176" s="50">
        <f>IFERROR((5.670373*10^-8*(U176+273.15)^4+((Annex!$B$5+Annex!$B$6)*(U176-V176)+Annex!$B$7*(U176-INDEX(U:U,IFERROR(MATCH($B176-Annex!$B$9/60,$B:$B),2)))/(60*($B176-INDEX($B:$B,IFERROR(MATCH($B176-Annex!$B$9/60,$B:$B),2)))))/Annex!$B$8)/1000,IF(Data!$B$2="",0,"-"))</f>
        <v>25.229957665369987</v>
      </c>
      <c r="T176" s="20">
        <v>218.62100000000001</v>
      </c>
      <c r="U176" s="20">
        <v>161.68100000000001</v>
      </c>
      <c r="V176" s="20">
        <v>35.189</v>
      </c>
      <c r="W176" s="20">
        <v>539.399</v>
      </c>
      <c r="X176" s="20">
        <v>585.01300000000003</v>
      </c>
      <c r="Y176" s="20">
        <v>598.44899999999996</v>
      </c>
      <c r="Z176" s="20">
        <v>588.75</v>
      </c>
      <c r="AA176" s="20">
        <v>549.84</v>
      </c>
      <c r="AB176" s="20">
        <v>480.16899999999998</v>
      </c>
      <c r="AC176" s="20">
        <v>407.06599999999997</v>
      </c>
      <c r="AD176" s="20">
        <v>657.90599999999995</v>
      </c>
      <c r="AE176" s="20">
        <v>35.134999999999998</v>
      </c>
      <c r="AF176" s="20">
        <v>9.8999999999999993E+37</v>
      </c>
      <c r="AG176" s="20">
        <v>355.94299999999998</v>
      </c>
      <c r="AH176" s="20">
        <v>9.8999999999999993E+37</v>
      </c>
      <c r="AI176" s="20">
        <v>160.41499999999999</v>
      </c>
    </row>
    <row r="177" spans="1:35" x14ac:dyDescent="0.3">
      <c r="A177" s="5">
        <v>176</v>
      </c>
      <c r="B177" s="19">
        <v>16.334833342116326</v>
      </c>
      <c r="C177" s="20">
        <v>427.32887899999997</v>
      </c>
      <c r="D177" s="20">
        <v>410.900171</v>
      </c>
      <c r="E177" s="20">
        <v>743.23504300000002</v>
      </c>
      <c r="F177" s="49">
        <f>IFERROR(SUM(C177:E177),IF(Data!$B$2="",0,"-"))</f>
        <v>1581.464093</v>
      </c>
      <c r="G177" s="50">
        <f>IFERROR(F177-Annex!$B$10,IF(Data!$B$2="",0,"-"))</f>
        <v>275.30609300000015</v>
      </c>
      <c r="H177" s="50">
        <f>IFERROR(-14000*(G177-INDEX(G:G,IFERROR(MATCH($B177-Annex!$B$11/60,$B:$B),2)))/(60*($B177-INDEX($B:$B,IFERROR(MATCH($B177-Annex!$B$11/60,$B:$B),2)))),IF(Data!$B$2="",0,"-"))</f>
        <v>969.40344885623699</v>
      </c>
      <c r="I177" s="50">
        <f>IFERROR(AVERAGE(INDEX(K:K,IFERROR(MATCH($B177-Annex!$B$4/60,$B:$B),2)):K177),IF(Data!$B$2="",0,"-"))</f>
        <v>5.4469376790117275E+141</v>
      </c>
      <c r="J177" s="50">
        <f>IFERROR(AVERAGE(INDEX(L:L,IFERROR(MATCH($B177-Annex!$B$4/60,$B:$B),2)):L177),IF(Data!$B$2="",0,"-"))</f>
        <v>20.061083489105734</v>
      </c>
      <c r="K177" s="50">
        <f>IFERROR((5.670373*10^-8*(M177+273.15)^4+((Annex!$B$5+Annex!$B$6)*(M177-O177)+Annex!$B$7*(M177-INDEX(M:M,IFERROR(MATCH($B177-Annex!$B$9/60,$B:$B),2)))/(60*($B177-INDEX($B:$B,IFERROR(MATCH($B177-Annex!$B$9/60,$B:$B),2)))))/Annex!$B$8)/1000,IF(Data!$B$2="",0,"-"))</f>
        <v>5.4469376790117275E+141</v>
      </c>
      <c r="L177" s="50">
        <f>IFERROR((5.670373*10^-8*(N177+273.15)^4+((Annex!$B$5+Annex!$B$6)*(N177-O177)+Annex!$B$7*(N177-INDEX(N:N,IFERROR(MATCH($B177-Annex!$B$9/60,$B:$B),2)))/(60*($B177-INDEX($B:$B,IFERROR(MATCH($B177-Annex!$B$9/60,$B:$B),2)))))/Annex!$B$8)/1000,IF(Data!$B$2="",0,"-"))</f>
        <v>42.583429155168915</v>
      </c>
      <c r="M177" s="20">
        <v>9.8999999999999993E+37</v>
      </c>
      <c r="N177" s="20">
        <v>93.956000000000003</v>
      </c>
      <c r="O177" s="20">
        <v>-6.8380000000000001</v>
      </c>
      <c r="P177" s="50">
        <f>IFERROR(AVERAGE(INDEX(R:R,IFERROR(MATCH($B177-Annex!$B$4/60,$B:$B),2)):R177),IF(Data!$B$2="",0,"-"))</f>
        <v>3.0752600157561503</v>
      </c>
      <c r="Q177" s="50">
        <f>IFERROR(AVERAGE(INDEX(S:S,IFERROR(MATCH($B177-Annex!$B$4/60,$B:$B),2)):S177),IF(Data!$B$2="",0,"-"))</f>
        <v>26.228063011086949</v>
      </c>
      <c r="R177" s="50">
        <f>IFERROR((5.670373*10^-8*(T177+273.15)^4+((Annex!$B$5+Annex!$B$6)*(T177-V177)+Annex!$B$7*(T177-INDEX(T:T,IFERROR(MATCH($B177-Annex!$B$9/60,$B:$B),2)))/(60*($B177-INDEX($B:$B,IFERROR(MATCH($B177-Annex!$B$9/60,$B:$B),2)))))/Annex!$B$8)/1000,IF(Data!$B$2="",0,"-"))</f>
        <v>-0.91636543535011539</v>
      </c>
      <c r="S177" s="50">
        <f>IFERROR((5.670373*10^-8*(U177+273.15)^4+((Annex!$B$5+Annex!$B$6)*(U177-V177)+Annex!$B$7*(U177-INDEX(U:U,IFERROR(MATCH($B177-Annex!$B$9/60,$B:$B),2)))/(60*($B177-INDEX($B:$B,IFERROR(MATCH($B177-Annex!$B$9/60,$B:$B),2)))))/Annex!$B$8)/1000,IF(Data!$B$2="",0,"-"))</f>
        <v>43.236217158355956</v>
      </c>
      <c r="T177" s="20">
        <v>161.084</v>
      </c>
      <c r="U177" s="20">
        <v>224.345</v>
      </c>
      <c r="V177" s="20">
        <v>7.4320000000000004</v>
      </c>
      <c r="W177" s="20">
        <v>544.47199999999998</v>
      </c>
      <c r="X177" s="20">
        <v>583.53200000000004</v>
      </c>
      <c r="Y177" s="20">
        <v>608.37099999999998</v>
      </c>
      <c r="Z177" s="20">
        <v>619.11099999999999</v>
      </c>
      <c r="AA177" s="20">
        <v>596.55100000000004</v>
      </c>
      <c r="AB177" s="20">
        <v>533.09500000000003</v>
      </c>
      <c r="AC177" s="20">
        <v>471.35899999999998</v>
      </c>
      <c r="AD177" s="20">
        <v>482.98</v>
      </c>
      <c r="AE177" s="20">
        <v>9.8999999999999993E+37</v>
      </c>
      <c r="AF177" s="20">
        <v>-132.48699999999999</v>
      </c>
      <c r="AG177" s="20">
        <v>494.96</v>
      </c>
      <c r="AH177" s="20">
        <v>9.8999999999999993E+37</v>
      </c>
      <c r="AI177" s="20">
        <v>377.50799999999998</v>
      </c>
    </row>
    <row r="178" spans="1:35" x14ac:dyDescent="0.3">
      <c r="A178" s="5">
        <v>177</v>
      </c>
      <c r="B178" s="19">
        <v>16.42783333430998</v>
      </c>
      <c r="C178" s="20">
        <v>427.11365699999999</v>
      </c>
      <c r="D178" s="20">
        <v>410.78235899999999</v>
      </c>
      <c r="E178" s="20">
        <v>742.818264</v>
      </c>
      <c r="F178" s="49">
        <f>IFERROR(SUM(C178:E178),IF(Data!$B$2="",0,"-"))</f>
        <v>1580.7142799999999</v>
      </c>
      <c r="G178" s="50">
        <f>IFERROR(F178-Annex!$B$10,IF(Data!$B$2="",0,"-"))</f>
        <v>274.55628000000002</v>
      </c>
      <c r="H178" s="50">
        <f>IFERROR(-14000*(G178-INDEX(G:G,IFERROR(MATCH($B178-Annex!$B$11/60,$B:$B),2)))/(60*($B178-INDEX($B:$B,IFERROR(MATCH($B178-Annex!$B$11/60,$B:$B),2)))),IF(Data!$B$2="",0,"-"))</f>
        <v>1127.6019247107909</v>
      </c>
      <c r="I178" s="50">
        <f>IFERROR(AVERAGE(INDEX(K:K,IFERROR(MATCH($B178-Annex!$B$4/60,$B:$B),2)):K178),IF(Data!$B$2="",0,"-"))</f>
        <v>5.4469376790117275E+141</v>
      </c>
      <c r="J178" s="50">
        <f>IFERROR(AVERAGE(INDEX(L:L,IFERROR(MATCH($B178-Annex!$B$4/60,$B:$B),2)):L178),IF(Data!$B$2="",0,"-"))</f>
        <v>20.508021242627869</v>
      </c>
      <c r="K178" s="50">
        <f>IFERROR((5.670373*10^-8*(M178+273.15)^4+((Annex!$B$5+Annex!$B$6)*(M178-O178)+Annex!$B$7*(M178-INDEX(M:M,IFERROR(MATCH($B178-Annex!$B$9/60,$B:$B),2)))/(60*($B178-INDEX($B:$B,IFERROR(MATCH($B178-Annex!$B$9/60,$B:$B),2)))))/Annex!$B$8)/1000,IF(Data!$B$2="",0,"-"))</f>
        <v>5.4469376790117275E+141</v>
      </c>
      <c r="L178" s="50">
        <f>IFERROR((5.670373*10^-8*(N178+273.15)^4+((Annex!$B$5+Annex!$B$6)*(N178-O178)+Annex!$B$7*(N178-INDEX(N:N,IFERROR(MATCH($B178-Annex!$B$9/60,$B:$B),2)))/(60*($B178-INDEX($B:$B,IFERROR(MATCH($B178-Annex!$B$9/60,$B:$B),2)))))/Annex!$B$8)/1000,IF(Data!$B$2="",0,"-"))</f>
        <v>32.903374728392485</v>
      </c>
      <c r="M178" s="20">
        <v>9.8999999999999993E+37</v>
      </c>
      <c r="N178" s="20">
        <v>103.03</v>
      </c>
      <c r="O178" s="20">
        <v>-46.03</v>
      </c>
      <c r="P178" s="50">
        <f>IFERROR(AVERAGE(INDEX(R:R,IFERROR(MATCH($B178-Annex!$B$4/60,$B:$B),2)):R178),IF(Data!$B$2="",0,"-"))</f>
        <v>11.658488006787678</v>
      </c>
      <c r="Q178" s="50">
        <f>IFERROR(AVERAGE(INDEX(S:S,IFERROR(MATCH($B178-Annex!$B$4/60,$B:$B),2)):S178),IF(Data!$B$2="",0,"-"))</f>
        <v>19.303726387577878</v>
      </c>
      <c r="R178" s="50">
        <f>IFERROR((5.670373*10^-8*(T178+273.15)^4+((Annex!$B$5+Annex!$B$6)*(T178-V178)+Annex!$B$7*(T178-INDEX(T:T,IFERROR(MATCH($B178-Annex!$B$9/60,$B:$B),2)))/(60*($B178-INDEX($B:$B,IFERROR(MATCH($B178-Annex!$B$9/60,$B:$B),2)))))/Annex!$B$8)/1000,IF(Data!$B$2="",0,"-"))</f>
        <v>36.856699192348728</v>
      </c>
      <c r="S178" s="50">
        <f>IFERROR((5.670373*10^-8*(U178+273.15)^4+((Annex!$B$5+Annex!$B$6)*(U178-V178)+Annex!$B$7*(U178-INDEX(U:U,IFERROR(MATCH($B178-Annex!$B$9/60,$B:$B),2)))/(60*($B178-INDEX($B:$B,IFERROR(MATCH($B178-Annex!$B$9/60,$B:$B),2)))))/Annex!$B$8)/1000,IF(Data!$B$2="",0,"-"))</f>
        <v>-23.493056756186554</v>
      </c>
      <c r="T178" s="20">
        <v>262.72000000000003</v>
      </c>
      <c r="U178" s="20">
        <v>103.101</v>
      </c>
      <c r="V178" s="20">
        <v>55.823</v>
      </c>
      <c r="W178" s="20">
        <v>547.24400000000003</v>
      </c>
      <c r="X178" s="20">
        <v>568.35199999999998</v>
      </c>
      <c r="Y178" s="20">
        <v>603.33100000000002</v>
      </c>
      <c r="Z178" s="20">
        <v>609.73</v>
      </c>
      <c r="AA178" s="20">
        <v>578.38199999999995</v>
      </c>
      <c r="AB178" s="20">
        <v>519.60699999999997</v>
      </c>
      <c r="AC178" s="20">
        <v>462.339</v>
      </c>
      <c r="AD178" s="20">
        <v>441.971</v>
      </c>
      <c r="AE178" s="20">
        <v>9.8999999999999993E+37</v>
      </c>
      <c r="AF178" s="20">
        <v>-117.82</v>
      </c>
      <c r="AG178" s="20">
        <v>434.21300000000002</v>
      </c>
      <c r="AH178" s="20">
        <v>9.8999999999999993E+37</v>
      </c>
      <c r="AI178" s="20">
        <v>411.41699999999997</v>
      </c>
    </row>
    <row r="179" spans="1:35" x14ac:dyDescent="0.3">
      <c r="A179" s="5">
        <v>178</v>
      </c>
      <c r="B179" s="19">
        <v>16.51116666616872</v>
      </c>
      <c r="C179" s="20">
        <v>427.145601</v>
      </c>
      <c r="D179" s="20">
        <v>410.82864499999999</v>
      </c>
      <c r="E179" s="20">
        <v>742.888148</v>
      </c>
      <c r="F179" s="49">
        <f>IFERROR(SUM(C179:E179),IF(Data!$B$2="",0,"-"))</f>
        <v>1580.862394</v>
      </c>
      <c r="G179" s="50">
        <f>IFERROR(F179-Annex!$B$10,IF(Data!$B$2="",0,"-"))</f>
        <v>274.70439400000009</v>
      </c>
      <c r="H179" s="50">
        <f>IFERROR(-14000*(G179-INDEX(G:G,IFERROR(MATCH($B179-Annex!$B$11/60,$B:$B),2)))/(60*($B179-INDEX($B:$B,IFERROR(MATCH($B179-Annex!$B$11/60,$B:$B),2)))),IF(Data!$B$2="",0,"-"))</f>
        <v>987.54445740785695</v>
      </c>
      <c r="I179" s="50">
        <f>IFERROR(AVERAGE(INDEX(K:K,IFERROR(MATCH($B179-Annex!$B$4/60,$B:$B),2)):K179),IF(Data!$B$2="",0,"-"))</f>
        <v>5.4469376790117275E+141</v>
      </c>
      <c r="J179" s="50">
        <f>IFERROR(AVERAGE(INDEX(L:L,IFERROR(MATCH($B179-Annex!$B$4/60,$B:$B),2)):L179),IF(Data!$B$2="",0,"-"))</f>
        <v>19.953808109719311</v>
      </c>
      <c r="K179" s="50">
        <f>IFERROR((5.670373*10^-8*(M179+273.15)^4+((Annex!$B$5+Annex!$B$6)*(M179-O179)+Annex!$B$7*(M179-INDEX(M:M,IFERROR(MATCH($B179-Annex!$B$9/60,$B:$B),2)))/(60*($B179-INDEX($B:$B,IFERROR(MATCH($B179-Annex!$B$9/60,$B:$B),2)))))/Annex!$B$8)/1000,IF(Data!$B$2="",0,"-"))</f>
        <v>5.4469376790117275E+141</v>
      </c>
      <c r="L179" s="50">
        <f>IFERROR((5.670373*10^-8*(N179+273.15)^4+((Annex!$B$5+Annex!$B$6)*(N179-O179)+Annex!$B$7*(N179-INDEX(N:N,IFERROR(MATCH($B179-Annex!$B$9/60,$B:$B),2)))/(60*($B179-INDEX($B:$B,IFERROR(MATCH($B179-Annex!$B$9/60,$B:$B),2)))))/Annex!$B$8)/1000,IF(Data!$B$2="",0,"-"))</f>
        <v>13.521111194248833</v>
      </c>
      <c r="M179" s="20">
        <v>9.8999999999999993E+37</v>
      </c>
      <c r="N179" s="20">
        <v>102.512</v>
      </c>
      <c r="O179" s="20">
        <v>-42.308999999999997</v>
      </c>
      <c r="P179" s="50">
        <f>IFERROR(AVERAGE(INDEX(R:R,IFERROR(MATCH($B179-Annex!$B$4/60,$B:$B),2)):R179),IF(Data!$B$2="",0,"-"))</f>
        <v>33.484139495715276</v>
      </c>
      <c r="Q179" s="50">
        <f>IFERROR(AVERAGE(INDEX(S:S,IFERROR(MATCH($B179-Annex!$B$4/60,$B:$B),2)):S179),IF(Data!$B$2="",0,"-"))</f>
        <v>2.390595597402303</v>
      </c>
      <c r="R179" s="50">
        <f>IFERROR((5.670373*10^-8*(T179+273.15)^4+((Annex!$B$5+Annex!$B$6)*(T179-V179)+Annex!$B$7*(T179-INDEX(T:T,IFERROR(MATCH($B179-Annex!$B$9/60,$B:$B),2)))/(60*($B179-INDEX($B:$B,IFERROR(MATCH($B179-Annex!$B$9/60,$B:$B),2)))))/Annex!$B$8)/1000,IF(Data!$B$2="",0,"-"))</f>
        <v>83.185511628716455</v>
      </c>
      <c r="S179" s="50">
        <f>IFERROR((5.670373*10^-8*(U179+273.15)^4+((Annex!$B$5+Annex!$B$6)*(U179-V179)+Annex!$B$7*(U179-INDEX(U:U,IFERROR(MATCH($B179-Annex!$B$9/60,$B:$B),2)))/(60*($B179-INDEX($B:$B,IFERROR(MATCH($B179-Annex!$B$9/60,$B:$B),2)))))/Annex!$B$8)/1000,IF(Data!$B$2="",0,"-"))</f>
        <v>-58.464358406843623</v>
      </c>
      <c r="T179" s="20">
        <v>291.625</v>
      </c>
      <c r="U179" s="20">
        <v>100.49299999999999</v>
      </c>
      <c r="V179" s="20">
        <v>66.924999999999997</v>
      </c>
      <c r="W179" s="20">
        <v>553.58799999999997</v>
      </c>
      <c r="X179" s="20">
        <v>566.173</v>
      </c>
      <c r="Y179" s="20">
        <v>609.88599999999997</v>
      </c>
      <c r="Z179" s="20">
        <v>615.07100000000003</v>
      </c>
      <c r="AA179" s="20">
        <v>581.28899999999999</v>
      </c>
      <c r="AB179" s="20">
        <v>511.67599999999999</v>
      </c>
      <c r="AC179" s="20">
        <v>462.928</v>
      </c>
      <c r="AD179" s="20">
        <v>428.83100000000002</v>
      </c>
      <c r="AE179" s="20">
        <v>9.8999999999999993E+37</v>
      </c>
      <c r="AF179" s="20">
        <v>-83.86</v>
      </c>
      <c r="AG179" s="20">
        <v>373.85199999999998</v>
      </c>
      <c r="AH179" s="20">
        <v>9.8999999999999993E+37</v>
      </c>
      <c r="AI179" s="20">
        <v>392.334</v>
      </c>
    </row>
    <row r="180" spans="1:35" x14ac:dyDescent="0.3">
      <c r="A180" s="5">
        <v>179</v>
      </c>
      <c r="B180" s="19">
        <v>16.598833337193355</v>
      </c>
      <c r="C180" s="20">
        <v>426.99340100000001</v>
      </c>
      <c r="D180" s="20">
        <v>410.72009200000002</v>
      </c>
      <c r="E180" s="20">
        <v>742.75932499999999</v>
      </c>
      <c r="F180" s="49">
        <f>IFERROR(SUM(C180:E180),IF(Data!$B$2="",0,"-"))</f>
        <v>1580.472818</v>
      </c>
      <c r="G180" s="50">
        <f>IFERROR(F180-Annex!$B$10,IF(Data!$B$2="",0,"-"))</f>
        <v>274.31481800000006</v>
      </c>
      <c r="H180" s="50">
        <f>IFERROR(-14000*(G180-INDEX(G:G,IFERROR(MATCH($B180-Annex!$B$11/60,$B:$B),2)))/(60*($B180-INDEX($B:$B,IFERROR(MATCH($B180-Annex!$B$11/60,$B:$B),2)))),IF(Data!$B$2="",0,"-"))</f>
        <v>970.44861107240718</v>
      </c>
      <c r="I180" s="50">
        <f>IFERROR(AVERAGE(INDEX(K:K,IFERROR(MATCH($B180-Annex!$B$4/60,$B:$B),2)):K180),IF(Data!$B$2="",0,"-"))</f>
        <v>5.4469376790117275E+141</v>
      </c>
      <c r="J180" s="50">
        <f>IFERROR(AVERAGE(INDEX(L:L,IFERROR(MATCH($B180-Annex!$B$4/60,$B:$B),2)):L180),IF(Data!$B$2="",0,"-"))</f>
        <v>12.848776278309931</v>
      </c>
      <c r="K180" s="50">
        <f>IFERROR((5.670373*10^-8*(M180+273.15)^4+((Annex!$B$5+Annex!$B$6)*(M180-O180)+Annex!$B$7*(M180-INDEX(M:M,IFERROR(MATCH($B180-Annex!$B$9/60,$B:$B),2)))/(60*($B180-INDEX($B:$B,IFERROR(MATCH($B180-Annex!$B$9/60,$B:$B),2)))))/Annex!$B$8)/1000,IF(Data!$B$2="",0,"-"))</f>
        <v>5.4469376790117275E+141</v>
      </c>
      <c r="L180" s="50">
        <f>IFERROR((5.670373*10^-8*(N180+273.15)^4+((Annex!$B$5+Annex!$B$6)*(N180-O180)+Annex!$B$7*(N180-INDEX(N:N,IFERROR(MATCH($B180-Annex!$B$9/60,$B:$B),2)))/(60*($B180-INDEX($B:$B,IFERROR(MATCH($B180-Annex!$B$9/60,$B:$B),2)))))/Annex!$B$8)/1000,IF(Data!$B$2="",0,"-"))</f>
        <v>-8.7907800978379527</v>
      </c>
      <c r="M180" s="20">
        <v>9.8999999999999993E+37</v>
      </c>
      <c r="N180" s="20">
        <v>76.492999999999995</v>
      </c>
      <c r="O180" s="20">
        <v>6.4370000000000003</v>
      </c>
      <c r="P180" s="50">
        <f>IFERROR(AVERAGE(INDEX(R:R,IFERROR(MATCH($B180-Annex!$B$4/60,$B:$B),2)):R180),IF(Data!$B$2="",0,"-"))</f>
        <v>20.489153479650177</v>
      </c>
      <c r="Q180" s="50">
        <f>IFERROR(AVERAGE(INDEX(S:S,IFERROR(MATCH($B180-Annex!$B$4/60,$B:$B),2)):S180),IF(Data!$B$2="",0,"-"))</f>
        <v>10.539053084844225</v>
      </c>
      <c r="R180" s="50">
        <f>IFERROR((5.670373*10^-8*(T180+273.15)^4+((Annex!$B$5+Annex!$B$6)*(T180-V180)+Annex!$B$7*(T180-INDEX(T:T,IFERROR(MATCH($B180-Annex!$B$9/60,$B:$B),2)))/(60*($B180-INDEX($B:$B,IFERROR(MATCH($B180-Annex!$B$9/60,$B:$B),2)))))/Annex!$B$8)/1000,IF(Data!$B$2="",0,"-"))</f>
        <v>-31.559028636042086</v>
      </c>
      <c r="S180" s="50">
        <f>IFERROR((5.670373*10^-8*(U180+273.15)^4+((Annex!$B$5+Annex!$B$6)*(U180-V180)+Annex!$B$7*(U180-INDEX(U:U,IFERROR(MATCH($B180-Annex!$B$9/60,$B:$B),2)))/(60*($B180-INDEX($B:$B,IFERROR(MATCH($B180-Annex!$B$9/60,$B:$B),2)))))/Annex!$B$8)/1000,IF(Data!$B$2="",0,"-"))</f>
        <v>60.412708946853421</v>
      </c>
      <c r="T180" s="20">
        <v>180.661</v>
      </c>
      <c r="U180" s="20">
        <v>198.09899999999999</v>
      </c>
      <c r="V180" s="20">
        <v>37.99</v>
      </c>
      <c r="W180" s="20">
        <v>576.68700000000001</v>
      </c>
      <c r="X180" s="20">
        <v>572.26</v>
      </c>
      <c r="Y180" s="20">
        <v>601.40700000000004</v>
      </c>
      <c r="Z180" s="20">
        <v>605.39499999999998</v>
      </c>
      <c r="AA180" s="20">
        <v>576.03</v>
      </c>
      <c r="AB180" s="20">
        <v>507.96800000000002</v>
      </c>
      <c r="AC180" s="20">
        <v>439.05500000000001</v>
      </c>
      <c r="AD180" s="20">
        <v>381.26299999999998</v>
      </c>
      <c r="AE180" s="20">
        <v>9.8999999999999993E+37</v>
      </c>
      <c r="AF180" s="20">
        <v>-126.77200000000001</v>
      </c>
      <c r="AG180" s="20">
        <v>332.935</v>
      </c>
      <c r="AH180" s="20">
        <v>-88.564999999999998</v>
      </c>
      <c r="AI180" s="20">
        <v>223.345</v>
      </c>
    </row>
    <row r="181" spans="1:35" x14ac:dyDescent="0.3">
      <c r="A181" s="5">
        <v>180</v>
      </c>
      <c r="B181" s="19">
        <v>16.68600000673905</v>
      </c>
      <c r="C181" s="20">
        <v>426.860568</v>
      </c>
      <c r="D181" s="20">
        <v>410.63846000000001</v>
      </c>
      <c r="E181" s="20">
        <v>742.47810500000003</v>
      </c>
      <c r="F181" s="49">
        <f>IFERROR(SUM(C181:E181),IF(Data!$B$2="",0,"-"))</f>
        <v>1579.9771329999999</v>
      </c>
      <c r="G181" s="50">
        <f>IFERROR(F181-Annex!$B$10,IF(Data!$B$2="",0,"-"))</f>
        <v>273.81913299999997</v>
      </c>
      <c r="H181" s="50">
        <f>IFERROR(-14000*(G181-INDEX(G:G,IFERROR(MATCH($B181-Annex!$B$11/60,$B:$B),2)))/(60*($B181-INDEX($B:$B,IFERROR(MATCH($B181-Annex!$B$11/60,$B:$B),2)))),IF(Data!$B$2="",0,"-"))</f>
        <v>998.89144878585955</v>
      </c>
      <c r="I181" s="50">
        <f>IFERROR(AVERAGE(INDEX(K:K,IFERROR(MATCH($B181-Annex!$B$4/60,$B:$B),2)):K181),IF(Data!$B$2="",0,"-"))</f>
        <v>5.4469376790117275E+141</v>
      </c>
      <c r="J181" s="50">
        <f>IFERROR(AVERAGE(INDEX(L:L,IFERROR(MATCH($B181-Annex!$B$4/60,$B:$B),2)):L181),IF(Data!$B$2="",0,"-"))</f>
        <v>5.0661757885983292</v>
      </c>
      <c r="K181" s="50">
        <f>IFERROR((5.670373*10^-8*(M181+273.15)^4+((Annex!$B$5+Annex!$B$6)*(M181-O181)+Annex!$B$7*(M181-INDEX(M:M,IFERROR(MATCH($B181-Annex!$B$9/60,$B:$B),2)))/(60*($B181-INDEX($B:$B,IFERROR(MATCH($B181-Annex!$B$9/60,$B:$B),2)))))/Annex!$B$8)/1000,IF(Data!$B$2="",0,"-"))</f>
        <v>5.4469376790117275E+141</v>
      </c>
      <c r="L181" s="50">
        <f>IFERROR((5.670373*10^-8*(N181+273.15)^4+((Annex!$B$5+Annex!$B$6)*(N181-O181)+Annex!$B$7*(N181-INDEX(N:N,IFERROR(MATCH($B181-Annex!$B$9/60,$B:$B),2)))/(60*($B181-INDEX($B:$B,IFERROR(MATCH($B181-Annex!$B$9/60,$B:$B),2)))))/Annex!$B$8)/1000,IF(Data!$B$2="",0,"-"))</f>
        <v>-30.729727878242002</v>
      </c>
      <c r="M181" s="20">
        <v>9.8999999999999993E+37</v>
      </c>
      <c r="N181" s="20">
        <v>32.877000000000002</v>
      </c>
      <c r="O181" s="20">
        <v>-31.542999999999999</v>
      </c>
      <c r="P181" s="50">
        <f>IFERROR(AVERAGE(INDEX(R:R,IFERROR(MATCH($B181-Annex!$B$4/60,$B:$B),2)):R181),IF(Data!$B$2="",0,"-"))</f>
        <v>8.7439470082028627</v>
      </c>
      <c r="Q181" s="50">
        <f>IFERROR(AVERAGE(INDEX(S:S,IFERROR(MATCH($B181-Annex!$B$4/60,$B:$B),2)):S181),IF(Data!$B$2="",0,"-"))</f>
        <v>10.048069803337873</v>
      </c>
      <c r="R181" s="50">
        <f>IFERROR((5.670373*10^-8*(T181+273.15)^4+((Annex!$B$5+Annex!$B$6)*(T181-V181)+Annex!$B$7*(T181-INDEX(T:T,IFERROR(MATCH($B181-Annex!$B$9/60,$B:$B),2)))/(60*($B181-INDEX($B:$B,IFERROR(MATCH($B181-Annex!$B$9/60,$B:$B),2)))))/Annex!$B$8)/1000,IF(Data!$B$2="",0,"-"))</f>
        <v>-17.024771586918487</v>
      </c>
      <c r="S181" s="50">
        <f>IFERROR((5.670373*10^-8*(U181+273.15)^4+((Annex!$B$5+Annex!$B$6)*(U181-V181)+Annex!$B$7*(U181-INDEX(U:U,IFERROR(MATCH($B181-Annex!$B$9/60,$B:$B),2)))/(60*($B181-INDEX($B:$B,IFERROR(MATCH($B181-Annex!$B$9/60,$B:$B),2)))))/Annex!$B$8)/1000,IF(Data!$B$2="",0,"-"))</f>
        <v>-3.2531492308503247</v>
      </c>
      <c r="T181" s="20">
        <v>238.86799999999999</v>
      </c>
      <c r="U181" s="20">
        <v>96.875</v>
      </c>
      <c r="V181" s="20">
        <v>141.416</v>
      </c>
      <c r="W181" s="20">
        <v>558.58399999999995</v>
      </c>
      <c r="X181" s="20">
        <v>557.16600000000005</v>
      </c>
      <c r="Y181" s="20">
        <v>592.88599999999997</v>
      </c>
      <c r="Z181" s="20">
        <v>600.83600000000001</v>
      </c>
      <c r="AA181" s="20">
        <v>590.96299999999997</v>
      </c>
      <c r="AB181" s="20">
        <v>540.226</v>
      </c>
      <c r="AC181" s="20">
        <v>478.26100000000002</v>
      </c>
      <c r="AD181" s="20">
        <v>427.92700000000002</v>
      </c>
      <c r="AE181" s="20">
        <v>9.8999999999999993E+37</v>
      </c>
      <c r="AF181" s="20">
        <v>18.21</v>
      </c>
      <c r="AG181" s="20">
        <v>267.21100000000001</v>
      </c>
      <c r="AH181" s="20">
        <v>-104.223</v>
      </c>
      <c r="AI181" s="20">
        <v>331.29700000000003</v>
      </c>
    </row>
    <row r="182" spans="1:35" x14ac:dyDescent="0.3">
      <c r="A182" s="5">
        <v>181</v>
      </c>
      <c r="B182" s="19">
        <v>16.772500000661239</v>
      </c>
      <c r="C182" s="20">
        <v>426.73362700000001</v>
      </c>
      <c r="D182" s="20">
        <v>410.48025999999999</v>
      </c>
      <c r="E182" s="20">
        <v>742.26256100000001</v>
      </c>
      <c r="F182" s="49">
        <f>IFERROR(SUM(C182:E182),IF(Data!$B$2="",0,"-"))</f>
        <v>1579.4764479999999</v>
      </c>
      <c r="G182" s="50">
        <f>IFERROR(F182-Annex!$B$10,IF(Data!$B$2="",0,"-"))</f>
        <v>273.31844799999999</v>
      </c>
      <c r="H182" s="50">
        <f>IFERROR(-14000*(G182-INDEX(G:G,IFERROR(MATCH($B182-Annex!$B$11/60,$B:$B),2)))/(60*($B182-INDEX($B:$B,IFERROR(MATCH($B182-Annex!$B$11/60,$B:$B),2)))),IF(Data!$B$2="",0,"-"))</f>
        <v>1068.2259104500577</v>
      </c>
      <c r="I182" s="50">
        <f>IFERROR(AVERAGE(INDEX(K:K,IFERROR(MATCH($B182-Annex!$B$4/60,$B:$B),2)):K182),IF(Data!$B$2="",0,"-"))</f>
        <v>5.4469376790117275E+141</v>
      </c>
      <c r="J182" s="50">
        <f>IFERROR(AVERAGE(INDEX(L:L,IFERROR(MATCH($B182-Annex!$B$4/60,$B:$B),2)):L182),IF(Data!$B$2="",0,"-"))</f>
        <v>1.7248186750188219</v>
      </c>
      <c r="K182" s="50">
        <f>IFERROR((5.670373*10^-8*(M182+273.15)^4+((Annex!$B$5+Annex!$B$6)*(M182-O182)+Annex!$B$7*(M182-INDEX(M:M,IFERROR(MATCH($B182-Annex!$B$9/60,$B:$B),2)))/(60*($B182-INDEX($B:$B,IFERROR(MATCH($B182-Annex!$B$9/60,$B:$B),2)))))/Annex!$B$8)/1000,IF(Data!$B$2="",0,"-"))</f>
        <v>5.4469376790117275E+141</v>
      </c>
      <c r="L182" s="50">
        <f>IFERROR((5.670373*10^-8*(N182+273.15)^4+((Annex!$B$5+Annex!$B$6)*(N182-O182)+Annex!$B$7*(N182-INDEX(N:N,IFERROR(MATCH($B182-Annex!$B$9/60,$B:$B),2)))/(60*($B182-INDEX($B:$B,IFERROR(MATCH($B182-Annex!$B$9/60,$B:$B),2)))))/Annex!$B$8)/1000,IF(Data!$B$2="",0,"-"))</f>
        <v>-47.048156440152795</v>
      </c>
      <c r="M182" s="20">
        <v>9.8999999999999993E+37</v>
      </c>
      <c r="N182" s="20">
        <v>-10.734</v>
      </c>
      <c r="O182" s="20">
        <v>49.154000000000003</v>
      </c>
      <c r="P182" s="50">
        <f>IFERROR(AVERAGE(INDEX(R:R,IFERROR(MATCH($B182-Annex!$B$4/60,$B:$B),2)):R182),IF(Data!$B$2="",0,"-"))</f>
        <v>11.613712750734626</v>
      </c>
      <c r="Q182" s="50">
        <f>IFERROR(AVERAGE(INDEX(S:S,IFERROR(MATCH($B182-Annex!$B$4/60,$B:$B),2)):S182),IF(Data!$B$2="",0,"-"))</f>
        <v>-2.8361398122757384</v>
      </c>
      <c r="R182" s="50">
        <f>IFERROR((5.670373*10^-8*(T182+273.15)^4+((Annex!$B$5+Annex!$B$6)*(T182-V182)+Annex!$B$7*(T182-INDEX(T:T,IFERROR(MATCH($B182-Annex!$B$9/60,$B:$B),2)))/(60*($B182-INDEX($B:$B,IFERROR(MATCH($B182-Annex!$B$9/60,$B:$B),2)))))/Annex!$B$8)/1000,IF(Data!$B$2="",0,"-"))</f>
        <v>7.5600787753997851</v>
      </c>
      <c r="S182" s="50">
        <f>IFERROR((5.670373*10^-8*(U182+273.15)^4+((Annex!$B$5+Annex!$B$6)*(U182-V182)+Annex!$B$7*(U182-INDEX(U:U,IFERROR(MATCH($B182-Annex!$B$9/60,$B:$B),2)))/(60*($B182-INDEX($B:$B,IFERROR(MATCH($B182-Annex!$B$9/60,$B:$B),2)))))/Annex!$B$8)/1000,IF(Data!$B$2="",0,"-"))</f>
        <v>-63.521298062629022</v>
      </c>
      <c r="T182" s="20">
        <v>188.67400000000001</v>
      </c>
      <c r="U182" s="20">
        <v>80.471999999999994</v>
      </c>
      <c r="V182" s="20">
        <v>171.90199999999999</v>
      </c>
      <c r="W182" s="20">
        <v>558.43899999999996</v>
      </c>
      <c r="X182" s="20">
        <v>553.37400000000002</v>
      </c>
      <c r="Y182" s="20">
        <v>586.16200000000003</v>
      </c>
      <c r="Z182" s="20">
        <v>604.07000000000005</v>
      </c>
      <c r="AA182" s="20">
        <v>567.89599999999996</v>
      </c>
      <c r="AB182" s="20">
        <v>502.90699999999998</v>
      </c>
      <c r="AC182" s="20">
        <v>456.267</v>
      </c>
      <c r="AD182" s="20">
        <v>404.476</v>
      </c>
      <c r="AE182" s="20">
        <v>9.8999999999999993E+37</v>
      </c>
      <c r="AF182" s="20">
        <v>103.023</v>
      </c>
      <c r="AG182" s="20">
        <v>147.99600000000001</v>
      </c>
      <c r="AH182" s="20">
        <v>-39.590000000000003</v>
      </c>
      <c r="AI182" s="20">
        <v>303.81799999999998</v>
      </c>
    </row>
    <row r="183" spans="1:35" x14ac:dyDescent="0.3">
      <c r="A183" s="5">
        <v>182</v>
      </c>
      <c r="B183" s="19">
        <v>16.867333335103467</v>
      </c>
      <c r="C183" s="20">
        <v>426.72017299999999</v>
      </c>
      <c r="D183" s="20">
        <v>410.283343</v>
      </c>
      <c r="E183" s="20">
        <v>742.14300200000002</v>
      </c>
      <c r="F183" s="49">
        <f>IFERROR(SUM(C183:E183),IF(Data!$B$2="",0,"-"))</f>
        <v>1579.146518</v>
      </c>
      <c r="G183" s="50">
        <f>IFERROR(F183-Annex!$B$10,IF(Data!$B$2="",0,"-"))</f>
        <v>272.98851800000011</v>
      </c>
      <c r="H183" s="50">
        <f>IFERROR(-14000*(G183-INDEX(G:G,IFERROR(MATCH($B183-Annex!$B$11/60,$B:$B),2)))/(60*($B183-INDEX($B:$B,IFERROR(MATCH($B183-Annex!$B$11/60,$B:$B),2)))),IF(Data!$B$2="",0,"-"))</f>
        <v>968.7320133825998</v>
      </c>
      <c r="I183" s="50">
        <f>IFERROR(AVERAGE(INDEX(K:K,IFERROR(MATCH($B183-Annex!$B$4/60,$B:$B),2)):K183),IF(Data!$B$2="",0,"-"))</f>
        <v>5.4469376790117275E+141</v>
      </c>
      <c r="J183" s="50">
        <f>IFERROR(AVERAGE(INDEX(L:L,IFERROR(MATCH($B183-Annex!$B$4/60,$B:$B),2)):L183),IF(Data!$B$2="",0,"-"))</f>
        <v>-3.3283331518955479</v>
      </c>
      <c r="K183" s="50">
        <f>IFERROR((5.670373*10^-8*(M183+273.15)^4+((Annex!$B$5+Annex!$B$6)*(M183-O183)+Annex!$B$7*(M183-INDEX(M:M,IFERROR(MATCH($B183-Annex!$B$9/60,$B:$B),2)))/(60*($B183-INDEX($B:$B,IFERROR(MATCH($B183-Annex!$B$9/60,$B:$B),2)))))/Annex!$B$8)/1000,IF(Data!$B$2="",0,"-"))</f>
        <v>5.4469376790117275E+141</v>
      </c>
      <c r="L183" s="50">
        <f>IFERROR((5.670373*10^-8*(N183+273.15)^4+((Annex!$B$5+Annex!$B$6)*(N183-O183)+Annex!$B$7*(N183-INDEX(N:N,IFERROR(MATCH($B183-Annex!$B$9/60,$B:$B),2)))/(60*($B183-INDEX($B:$B,IFERROR(MATCH($B183-Annex!$B$9/60,$B:$B),2)))))/Annex!$B$8)/1000,IF(Data!$B$2="",0,"-"))</f>
        <v>-25.737582724846323</v>
      </c>
      <c r="M183" s="20">
        <v>9.8999999999999993E+37</v>
      </c>
      <c r="N183" s="20">
        <v>-11.417999999999999</v>
      </c>
      <c r="O183" s="20">
        <v>70.888000000000005</v>
      </c>
      <c r="P183" s="50">
        <f>IFERROR(AVERAGE(INDEX(R:R,IFERROR(MATCH($B183-Annex!$B$4/60,$B:$B),2)):R183),IF(Data!$B$2="",0,"-"))</f>
        <v>5.5305336430737642</v>
      </c>
      <c r="Q183" s="50">
        <f>IFERROR(AVERAGE(INDEX(S:S,IFERROR(MATCH($B183-Annex!$B$4/60,$B:$B),2)):S183),IF(Data!$B$2="",0,"-"))</f>
        <v>-5.6547074715125927</v>
      </c>
      <c r="R183" s="50">
        <f>IFERROR((5.670373*10^-8*(T183+273.15)^4+((Annex!$B$5+Annex!$B$6)*(T183-V183)+Annex!$B$7*(T183-INDEX(T:T,IFERROR(MATCH($B183-Annex!$B$9/60,$B:$B),2)))/(60*($B183-INDEX($B:$B,IFERROR(MATCH($B183-Annex!$B$9/60,$B:$B),2)))))/Annex!$B$8)/1000,IF(Data!$B$2="",0,"-"))</f>
        <v>-39.388388436637932</v>
      </c>
      <c r="S183" s="50">
        <f>IFERROR((5.670373*10^-8*(U183+273.15)^4+((Annex!$B$5+Annex!$B$6)*(U183-V183)+Annex!$B$7*(U183-INDEX(U:U,IFERROR(MATCH($B183-Annex!$B$9/60,$B:$B),2)))/(60*($B183-INDEX($B:$B,IFERROR(MATCH($B183-Annex!$B$9/60,$B:$B),2)))))/Annex!$B$8)/1000,IF(Data!$B$2="",0,"-"))</f>
        <v>5.4999840507120021</v>
      </c>
      <c r="T183" s="20">
        <v>157.15799999999999</v>
      </c>
      <c r="U183" s="20">
        <v>114.53400000000001</v>
      </c>
      <c r="V183" s="20">
        <v>191.01499999999999</v>
      </c>
      <c r="W183" s="20">
        <v>542.81200000000001</v>
      </c>
      <c r="X183" s="20">
        <v>543.59</v>
      </c>
      <c r="Y183" s="20">
        <v>586.09299999999996</v>
      </c>
      <c r="Z183" s="20">
        <v>595.80600000000004</v>
      </c>
      <c r="AA183" s="20">
        <v>578.89499999999998</v>
      </c>
      <c r="AB183" s="20">
        <v>516.26</v>
      </c>
      <c r="AC183" s="20">
        <v>453.19900000000001</v>
      </c>
      <c r="AD183" s="20">
        <v>320.32400000000001</v>
      </c>
      <c r="AE183" s="20">
        <v>9.8999999999999993E+37</v>
      </c>
      <c r="AF183" s="20">
        <v>152.18700000000001</v>
      </c>
      <c r="AG183" s="20">
        <v>133.72999999999999</v>
      </c>
      <c r="AH183" s="20">
        <v>2.1469999999999998</v>
      </c>
      <c r="AI183" s="20">
        <v>302.94600000000003</v>
      </c>
    </row>
    <row r="184" spans="1:35" x14ac:dyDescent="0.3">
      <c r="A184" s="5">
        <v>183</v>
      </c>
      <c r="B184" s="19">
        <v>16.961833342211321</v>
      </c>
      <c r="C184" s="20">
        <v>426.421718</v>
      </c>
      <c r="D184" s="20">
        <v>410.18320299999999</v>
      </c>
      <c r="E184" s="20">
        <v>741.65381100000002</v>
      </c>
      <c r="F184" s="49">
        <f>IFERROR(SUM(C184:E184),IF(Data!$B$2="",0,"-"))</f>
        <v>1578.258732</v>
      </c>
      <c r="G184" s="50">
        <f>IFERROR(F184-Annex!$B$10,IF(Data!$B$2="",0,"-"))</f>
        <v>272.10073200000011</v>
      </c>
      <c r="H184" s="50">
        <f>IFERROR(-14000*(G184-INDEX(G:G,IFERROR(MATCH($B184-Annex!$B$11/60,$B:$B),2)))/(60*($B184-INDEX($B:$B,IFERROR(MATCH($B184-Annex!$B$11/60,$B:$B),2)))),IF(Data!$B$2="",0,"-"))</f>
        <v>1081.1658312022375</v>
      </c>
      <c r="I184" s="50">
        <f>IFERROR(AVERAGE(INDEX(K:K,IFERROR(MATCH($B184-Annex!$B$4/60,$B:$B),2)):K184),IF(Data!$B$2="",0,"-"))</f>
        <v>5.4469376790117275E+141</v>
      </c>
      <c r="J184" s="50">
        <f>IFERROR(AVERAGE(INDEX(L:L,IFERROR(MATCH($B184-Annex!$B$4/60,$B:$B),2)):L184),IF(Data!$B$2="",0,"-"))</f>
        <v>-7.5842106726638372</v>
      </c>
      <c r="K184" s="50">
        <f>IFERROR((5.670373*10^-8*(M184+273.15)^4+((Annex!$B$5+Annex!$B$6)*(M184-O184)+Annex!$B$7*(M184-INDEX(M:M,IFERROR(MATCH($B184-Annex!$B$9/60,$B:$B),2)))/(60*($B184-INDEX($B:$B,IFERROR(MATCH($B184-Annex!$B$9/60,$B:$B),2)))))/Annex!$B$8)/1000,IF(Data!$B$2="",0,"-"))</f>
        <v>5.4469376790117275E+141</v>
      </c>
      <c r="L184" s="50">
        <f>IFERROR((5.670373*10^-8*(N184+273.15)^4+((Annex!$B$5+Annex!$B$6)*(N184-O184)+Annex!$B$7*(N184-INDEX(N:N,IFERROR(MATCH($B184-Annex!$B$9/60,$B:$B),2)))/(60*($B184-INDEX($B:$B,IFERROR(MATCH($B184-Annex!$B$9/60,$B:$B),2)))))/Annex!$B$8)/1000,IF(Data!$B$2="",0,"-"))</f>
        <v>12.7922865097909</v>
      </c>
      <c r="M184" s="20">
        <v>9.8999999999999993E+37</v>
      </c>
      <c r="N184" s="20">
        <v>24.831</v>
      </c>
      <c r="O184" s="20">
        <v>97.561000000000007</v>
      </c>
      <c r="P184" s="50">
        <f>IFERROR(AVERAGE(INDEX(R:R,IFERROR(MATCH($B184-Annex!$B$4/60,$B:$B),2)):R184),IF(Data!$B$2="",0,"-"))</f>
        <v>-1.3330135902931488</v>
      </c>
      <c r="Q184" s="50">
        <f>IFERROR(AVERAGE(INDEX(S:S,IFERROR(MATCH($B184-Annex!$B$4/60,$B:$B),2)):S184),IF(Data!$B$2="",0,"-"))</f>
        <v>-1.3361635318937826</v>
      </c>
      <c r="R184" s="50">
        <f>IFERROR((5.670373*10^-8*(T184+273.15)^4+((Annex!$B$5+Annex!$B$6)*(T184-V184)+Annex!$B$7*(T184-INDEX(T:T,IFERROR(MATCH($B184-Annex!$B$9/60,$B:$B),2)))/(60*($B184-INDEX($B:$B,IFERROR(MATCH($B184-Annex!$B$9/60,$B:$B),2)))))/Annex!$B$8)/1000,IF(Data!$B$2="",0,"-"))</f>
        <v>-48.961196068918504</v>
      </c>
      <c r="S184" s="50">
        <f>IFERROR((5.670373*10^-8*(U184+273.15)^4+((Annex!$B$5+Annex!$B$6)*(U184-V184)+Annex!$B$7*(U184-INDEX(U:U,IFERROR(MATCH($B184-Annex!$B$9/60,$B:$B),2)))/(60*($B184-INDEX($B:$B,IFERROR(MATCH($B184-Annex!$B$9/60,$B:$B),2)))))/Annex!$B$8)/1000,IF(Data!$B$2="",0,"-"))</f>
        <v>73.466024735687625</v>
      </c>
      <c r="T184" s="20">
        <v>80.471999999999994</v>
      </c>
      <c r="U184" s="20">
        <v>215.642</v>
      </c>
      <c r="V184" s="20">
        <v>77.673000000000002</v>
      </c>
      <c r="W184" s="20">
        <v>519.11500000000001</v>
      </c>
      <c r="X184" s="20">
        <v>507.40699999999998</v>
      </c>
      <c r="Y184" s="20">
        <v>548.17100000000005</v>
      </c>
      <c r="Z184" s="20">
        <v>565.37099999999998</v>
      </c>
      <c r="AA184" s="20">
        <v>566.495</v>
      </c>
      <c r="AB184" s="20">
        <v>522.85299999999995</v>
      </c>
      <c r="AC184" s="20">
        <v>461.83</v>
      </c>
      <c r="AD184" s="20">
        <v>253.619</v>
      </c>
      <c r="AE184" s="20">
        <v>9.8999999999999993E+37</v>
      </c>
      <c r="AF184" s="20">
        <v>-33.259</v>
      </c>
      <c r="AG184" s="20">
        <v>193.72399999999999</v>
      </c>
      <c r="AH184" s="20">
        <v>30.76</v>
      </c>
      <c r="AI184" s="20">
        <v>156.69999999999999</v>
      </c>
    </row>
    <row r="185" spans="1:35" x14ac:dyDescent="0.3">
      <c r="A185" s="5">
        <v>184</v>
      </c>
      <c r="B185" s="19">
        <v>17.056000001030043</v>
      </c>
      <c r="C185" s="20">
        <v>426.47804500000001</v>
      </c>
      <c r="D185" s="20">
        <v>410.23286100000001</v>
      </c>
      <c r="E185" s="20">
        <v>741.85925499999996</v>
      </c>
      <c r="F185" s="49">
        <f>IFERROR(SUM(C185:E185),IF(Data!$B$2="",0,"-"))</f>
        <v>1578.5701610000001</v>
      </c>
      <c r="G185" s="50">
        <f>IFERROR(F185-Annex!$B$10,IF(Data!$B$2="",0,"-"))</f>
        <v>272.4121610000002</v>
      </c>
      <c r="H185" s="50">
        <f>IFERROR(-14000*(G185-INDEX(G:G,IFERROR(MATCH($B185-Annex!$B$11/60,$B:$B),2)))/(60*($B185-INDEX($B:$B,IFERROR(MATCH($B185-Annex!$B$11/60,$B:$B),2)))),IF(Data!$B$2="",0,"-"))</f>
        <v>1012.2610591782196</v>
      </c>
      <c r="I185" s="50">
        <f>IFERROR(AVERAGE(INDEX(K:K,IFERROR(MATCH($B185-Annex!$B$4/60,$B:$B),2)):K185),IF(Data!$B$2="",0,"-"))</f>
        <v>5.4469376790117275E+141</v>
      </c>
      <c r="J185" s="50">
        <f>IFERROR(AVERAGE(INDEX(L:L,IFERROR(MATCH($B185-Annex!$B$4/60,$B:$B),2)):L185),IF(Data!$B$2="",0,"-"))</f>
        <v>-10.750885439456672</v>
      </c>
      <c r="K185" s="50">
        <f>IFERROR((5.670373*10^-8*(M185+273.15)^4+((Annex!$B$5+Annex!$B$6)*(M185-O185)+Annex!$B$7*(M185-INDEX(M:M,IFERROR(MATCH($B185-Annex!$B$9/60,$B:$B),2)))/(60*($B185-INDEX($B:$B,IFERROR(MATCH($B185-Annex!$B$9/60,$B:$B),2)))))/Annex!$B$8)/1000,IF(Data!$B$2="",0,"-"))</f>
        <v>5.4469376790117275E+141</v>
      </c>
      <c r="L185" s="50">
        <f>IFERROR((5.670373*10^-8*(N185+273.15)^4+((Annex!$B$5+Annex!$B$6)*(N185-O185)+Annex!$B$7*(N185-INDEX(N:N,IFERROR(MATCH($B185-Annex!$B$9/60,$B:$B),2)))/(60*($B185-INDEX($B:$B,IFERROR(MATCH($B185-Annex!$B$9/60,$B:$B),2)))))/Annex!$B$8)/1000,IF(Data!$B$2="",0,"-"))</f>
        <v>10.736651360842622</v>
      </c>
      <c r="M185" s="20">
        <v>9.8999999999999993E+37</v>
      </c>
      <c r="N185" s="20">
        <v>22.963999999999999</v>
      </c>
      <c r="O185" s="20">
        <v>123.32</v>
      </c>
      <c r="P185" s="50">
        <f>IFERROR(AVERAGE(INDEX(R:R,IFERROR(MATCH($B185-Annex!$B$4/60,$B:$B),2)):R185),IF(Data!$B$2="",0,"-"))</f>
        <v>-8.7304114097397871</v>
      </c>
      <c r="Q185" s="50">
        <f>IFERROR(AVERAGE(INDEX(S:S,IFERROR(MATCH($B185-Annex!$B$4/60,$B:$B),2)):S185),IF(Data!$B$2="",0,"-"))</f>
        <v>11.711439183226137</v>
      </c>
      <c r="R185" s="50">
        <f>IFERROR((5.670373*10^-8*(T185+273.15)^4+((Annex!$B$5+Annex!$B$6)*(T185-V185)+Annex!$B$7*(T185-INDEX(T:T,IFERROR(MATCH($B185-Annex!$B$9/60,$B:$B),2)))/(60*($B185-INDEX($B:$B,IFERROR(MATCH($B185-Annex!$B$9/60,$B:$B),2)))))/Annex!$B$8)/1000,IF(Data!$B$2="",0,"-"))</f>
        <v>-14.92508554377774</v>
      </c>
      <c r="S185" s="50">
        <f>IFERROR((5.670373*10^-8*(U185+273.15)^4+((Annex!$B$5+Annex!$B$6)*(U185-V185)+Annex!$B$7*(U185-INDEX(U:U,IFERROR(MATCH($B185-Annex!$B$9/60,$B:$B),2)))/(60*($B185-INDEX($B:$B,IFERROR(MATCH($B185-Annex!$B$9/60,$B:$B),2)))))/Annex!$B$8)/1000,IF(Data!$B$2="",0,"-"))</f>
        <v>67.840162249652877</v>
      </c>
      <c r="T185" s="20">
        <v>116.16</v>
      </c>
      <c r="U185" s="20">
        <v>232.66800000000001</v>
      </c>
      <c r="V185" s="20">
        <v>66.623000000000005</v>
      </c>
      <c r="W185" s="20">
        <v>516.26700000000005</v>
      </c>
      <c r="X185" s="20">
        <v>510.16899999999998</v>
      </c>
      <c r="Y185" s="20">
        <v>556.35400000000004</v>
      </c>
      <c r="Z185" s="20">
        <v>577.75900000000001</v>
      </c>
      <c r="AA185" s="20">
        <v>565.23900000000003</v>
      </c>
      <c r="AB185" s="20">
        <v>504.34699999999998</v>
      </c>
      <c r="AC185" s="20">
        <v>442.12700000000001</v>
      </c>
      <c r="AD185" s="20">
        <v>236.40600000000001</v>
      </c>
      <c r="AE185" s="20">
        <v>9.8999999999999993E+37</v>
      </c>
      <c r="AF185" s="20">
        <v>-35.396000000000001</v>
      </c>
      <c r="AG185" s="20">
        <v>194.8</v>
      </c>
      <c r="AH185" s="20">
        <v>44.534999999999997</v>
      </c>
      <c r="AI185" s="20">
        <v>167.95099999999999</v>
      </c>
    </row>
    <row r="186" spans="1:35" x14ac:dyDescent="0.3">
      <c r="A186" s="5">
        <v>185</v>
      </c>
      <c r="B186" s="19">
        <v>17.150000006658956</v>
      </c>
      <c r="C186" s="20">
        <v>426.35025899999999</v>
      </c>
      <c r="D186" s="20">
        <v>410.10662400000001</v>
      </c>
      <c r="E186" s="20">
        <v>741.45005800000001</v>
      </c>
      <c r="F186" s="49">
        <f>IFERROR(SUM(C186:E186),IF(Data!$B$2="",0,"-"))</f>
        <v>1577.9069410000002</v>
      </c>
      <c r="G186" s="50">
        <f>IFERROR(F186-Annex!$B$10,IF(Data!$B$2="",0,"-"))</f>
        <v>271.74894100000029</v>
      </c>
      <c r="H186" s="50">
        <f>IFERROR(-14000*(G186-INDEX(G:G,IFERROR(MATCH($B186-Annex!$B$11/60,$B:$B),2)))/(60*($B186-INDEX($B:$B,IFERROR(MATCH($B186-Annex!$B$11/60,$B:$B),2)))),IF(Data!$B$2="",0,"-"))</f>
        <v>971.54423143480756</v>
      </c>
      <c r="I186" s="50">
        <f>IFERROR(AVERAGE(INDEX(K:K,IFERROR(MATCH($B186-Annex!$B$4/60,$B:$B),2)):K186),IF(Data!$B$2="",0,"-"))</f>
        <v>5.4469376790117275E+141</v>
      </c>
      <c r="J186" s="50">
        <f>IFERROR(AVERAGE(INDEX(L:L,IFERROR(MATCH($B186-Annex!$B$4/60,$B:$B),2)):L186),IF(Data!$B$2="",0,"-"))</f>
        <v>-9.9654271194125101</v>
      </c>
      <c r="K186" s="50">
        <f>IFERROR((5.670373*10^-8*(M186+273.15)^4+((Annex!$B$5+Annex!$B$6)*(M186-O186)+Annex!$B$7*(M186-INDEX(M:M,IFERROR(MATCH($B186-Annex!$B$9/60,$B:$B),2)))/(60*($B186-INDEX($B:$B,IFERROR(MATCH($B186-Annex!$B$9/60,$B:$B),2)))))/Annex!$B$8)/1000,IF(Data!$B$2="",0,"-"))</f>
        <v>5.4469376790117275E+141</v>
      </c>
      <c r="L186" s="50">
        <f>IFERROR((5.670373*10^-8*(N186+273.15)^4+((Annex!$B$5+Annex!$B$6)*(N186-O186)+Annex!$B$7*(N186-INDEX(N:N,IFERROR(MATCH($B186-Annex!$B$9/60,$B:$B),2)))/(60*($B186-INDEX($B:$B,IFERROR(MATCH($B186-Annex!$B$9/60,$B:$B),2)))))/Annex!$B$8)/1000,IF(Data!$B$2="",0,"-"))</f>
        <v>19.019319434557989</v>
      </c>
      <c r="M186" s="20">
        <v>9.8999999999999993E+37</v>
      </c>
      <c r="N186" s="20">
        <v>66.269000000000005</v>
      </c>
      <c r="O186" s="20">
        <v>84.090999999999994</v>
      </c>
      <c r="P186" s="50">
        <f>IFERROR(AVERAGE(INDEX(R:R,IFERROR(MATCH($B186-Annex!$B$4/60,$B:$B),2)):R186),IF(Data!$B$2="",0,"-"))</f>
        <v>-19.048319475761588</v>
      </c>
      <c r="Q186" s="50">
        <f>IFERROR(AVERAGE(INDEX(S:S,IFERROR(MATCH($B186-Annex!$B$4/60,$B:$B),2)):S186),IF(Data!$B$2="",0,"-"))</f>
        <v>25.835855858477746</v>
      </c>
      <c r="R186" s="50">
        <f>IFERROR((5.670373*10^-8*(T186+273.15)^4+((Annex!$B$5+Annex!$B$6)*(T186-V186)+Annex!$B$7*(T186-INDEX(T:T,IFERROR(MATCH($B186-Annex!$B$9/60,$B:$B),2)))/(60*($B186-INDEX($B:$B,IFERROR(MATCH($B186-Annex!$B$9/60,$B:$B),2)))))/Annex!$B$8)/1000,IF(Data!$B$2="",0,"-"))</f>
        <v>10.960155166563863</v>
      </c>
      <c r="S186" s="50">
        <f>IFERROR((5.670373*10^-8*(U186+273.15)^4+((Annex!$B$5+Annex!$B$6)*(U186-V186)+Annex!$B$7*(U186-INDEX(U:U,IFERROR(MATCH($B186-Annex!$B$9/60,$B:$B),2)))/(60*($B186-INDEX($B:$B,IFERROR(MATCH($B186-Annex!$B$9/60,$B:$B),2)))))/Annex!$B$8)/1000,IF(Data!$B$2="",0,"-"))</f>
        <v>40.40655831991765</v>
      </c>
      <c r="T186" s="20">
        <v>93.233999999999995</v>
      </c>
      <c r="U186" s="20">
        <v>263.262</v>
      </c>
      <c r="V186" s="20">
        <v>22.053999999999998</v>
      </c>
      <c r="W186" s="20">
        <v>501.93099999999998</v>
      </c>
      <c r="X186" s="20">
        <v>509.51</v>
      </c>
      <c r="Y186" s="20">
        <v>543.28599999999994</v>
      </c>
      <c r="Z186" s="20">
        <v>565.67200000000003</v>
      </c>
      <c r="AA186" s="20">
        <v>552.96600000000001</v>
      </c>
      <c r="AB186" s="20">
        <v>503.483</v>
      </c>
      <c r="AC186" s="20">
        <v>428.709</v>
      </c>
      <c r="AD186" s="20">
        <v>148.58699999999999</v>
      </c>
      <c r="AE186" s="20">
        <v>9.8999999999999993E+37</v>
      </c>
      <c r="AF186" s="20">
        <v>-111.84399999999999</v>
      </c>
      <c r="AG186" s="20">
        <v>233.65199999999999</v>
      </c>
      <c r="AH186" s="20">
        <v>30.349</v>
      </c>
      <c r="AI186" s="20">
        <v>161.64099999999999</v>
      </c>
    </row>
    <row r="187" spans="1:35" x14ac:dyDescent="0.3">
      <c r="A187" s="5">
        <v>186</v>
      </c>
      <c r="B187" s="19">
        <v>17.240166674600914</v>
      </c>
      <c r="C187" s="20">
        <v>426.17118299999998</v>
      </c>
      <c r="D187" s="20">
        <v>409.96609699999999</v>
      </c>
      <c r="E187" s="20">
        <v>741.11663599999997</v>
      </c>
      <c r="F187" s="49">
        <f>IFERROR(SUM(C187:E187),IF(Data!$B$2="",0,"-"))</f>
        <v>1577.2539159999999</v>
      </c>
      <c r="G187" s="50">
        <f>IFERROR(F187-Annex!$B$10,IF(Data!$B$2="",0,"-"))</f>
        <v>271.09591599999999</v>
      </c>
      <c r="H187" s="50">
        <f>IFERROR(-14000*(G187-INDEX(G:G,IFERROR(MATCH($B187-Annex!$B$11/60,$B:$B),2)))/(60*($B187-INDEX($B:$B,IFERROR(MATCH($B187-Annex!$B$11/60,$B:$B),2)))),IF(Data!$B$2="",0,"-"))</f>
        <v>1033.8438924156778</v>
      </c>
      <c r="I187" s="50">
        <f>IFERROR(AVERAGE(INDEX(K:K,IFERROR(MATCH($B187-Annex!$B$4/60,$B:$B),2)):K187),IF(Data!$B$2="",0,"-"))</f>
        <v>5.4469376790117275E+141</v>
      </c>
      <c r="J187" s="50">
        <f>IFERROR(AVERAGE(INDEX(L:L,IFERROR(MATCH($B187-Annex!$B$4/60,$B:$B),2)):L187),IF(Data!$B$2="",0,"-"))</f>
        <v>-1.8234102012524644</v>
      </c>
      <c r="K187" s="50">
        <f>IFERROR((5.670373*10^-8*(M187+273.15)^4+((Annex!$B$5+Annex!$B$6)*(M187-O187)+Annex!$B$7*(M187-INDEX(M:M,IFERROR(MATCH($B187-Annex!$B$9/60,$B:$B),2)))/(60*($B187-INDEX($B:$B,IFERROR(MATCH($B187-Annex!$B$9/60,$B:$B),2)))))/Annex!$B$8)/1000,IF(Data!$B$2="",0,"-"))</f>
        <v>5.4469376790117275E+141</v>
      </c>
      <c r="L187" s="50">
        <f>IFERROR((5.670373*10^-8*(N187+273.15)^4+((Annex!$B$5+Annex!$B$6)*(N187-O187)+Annex!$B$7*(N187-INDEX(N:N,IFERROR(MATCH($B187-Annex!$B$9/60,$B:$B),2)))/(60*($B187-INDEX($B:$B,IFERROR(MATCH($B187-Annex!$B$9/60,$B:$B),2)))))/Annex!$B$8)/1000,IF(Data!$B$2="",0,"-"))</f>
        <v>48.203338329282353</v>
      </c>
      <c r="M187" s="20">
        <v>9.8999999999999993E+37</v>
      </c>
      <c r="N187" s="20">
        <v>114.803</v>
      </c>
      <c r="O187" s="20">
        <v>56.404000000000003</v>
      </c>
      <c r="P187" s="50">
        <f>IFERROR(AVERAGE(INDEX(R:R,IFERROR(MATCH($B187-Annex!$B$4/60,$B:$B),2)):R187),IF(Data!$B$2="",0,"-"))</f>
        <v>-11.248694358759113</v>
      </c>
      <c r="Q187" s="50">
        <f>IFERROR(AVERAGE(INDEX(S:S,IFERROR(MATCH($B187-Annex!$B$4/60,$B:$B),2)):S187),IF(Data!$B$2="",0,"-"))</f>
        <v>21.481149206108324</v>
      </c>
      <c r="R187" s="50">
        <f>IFERROR((5.670373*10^-8*(T187+273.15)^4+((Annex!$B$5+Annex!$B$6)*(T187-V187)+Annex!$B$7*(T187-INDEX(T:T,IFERROR(MATCH($B187-Annex!$B$9/60,$B:$B),2)))/(60*($B187-INDEX($B:$B,IFERROR(MATCH($B187-Annex!$B$9/60,$B:$B),2)))))/Annex!$B$8)/1000,IF(Data!$B$2="",0,"-"))</f>
        <v>23.038347182975212</v>
      </c>
      <c r="S187" s="50">
        <f>IFERROR((5.670373*10^-8*(U187+273.15)^4+((Annex!$B$5+Annex!$B$6)*(U187-V187)+Annex!$B$7*(U187-INDEX(U:U,IFERROR(MATCH($B187-Annex!$B$9/60,$B:$B),2)))/(60*($B187-INDEX($B:$B,IFERROR(MATCH($B187-Annex!$B$9/60,$B:$B),2)))))/Annex!$B$8)/1000,IF(Data!$B$2="",0,"-"))</f>
        <v>29.929762380267466</v>
      </c>
      <c r="T187" s="20">
        <v>142.358</v>
      </c>
      <c r="U187" s="20">
        <v>254.416</v>
      </c>
      <c r="V187" s="20">
        <v>-15.885</v>
      </c>
      <c r="W187" s="20">
        <v>507.37299999999999</v>
      </c>
      <c r="X187" s="20">
        <v>510.24900000000002</v>
      </c>
      <c r="Y187" s="20">
        <v>552.99300000000005</v>
      </c>
      <c r="Z187" s="20">
        <v>558.97500000000002</v>
      </c>
      <c r="AA187" s="20">
        <v>538.07500000000005</v>
      </c>
      <c r="AB187" s="20">
        <v>487.48</v>
      </c>
      <c r="AC187" s="20">
        <v>433.56400000000002</v>
      </c>
      <c r="AD187" s="20">
        <v>191.273</v>
      </c>
      <c r="AE187" s="20">
        <v>9.8999999999999993E+37</v>
      </c>
      <c r="AF187" s="20">
        <v>9.8999999999999993E+37</v>
      </c>
      <c r="AG187" s="20">
        <v>274.02199999999999</v>
      </c>
      <c r="AH187" s="20">
        <v>-14.611000000000001</v>
      </c>
      <c r="AI187" s="20">
        <v>159.43299999999999</v>
      </c>
    </row>
    <row r="188" spans="1:35" x14ac:dyDescent="0.3">
      <c r="A188" s="5">
        <v>187</v>
      </c>
      <c r="B188" s="19">
        <v>17.324166671605781</v>
      </c>
      <c r="C188" s="20">
        <v>426.03751499999998</v>
      </c>
      <c r="D188" s="20">
        <v>409.80116400000003</v>
      </c>
      <c r="E188" s="20">
        <v>741.13347299999998</v>
      </c>
      <c r="F188" s="49">
        <f>IFERROR(SUM(C188:E188),IF(Data!$B$2="",0,"-"))</f>
        <v>1576.9721519999998</v>
      </c>
      <c r="G188" s="50">
        <f>IFERROR(F188-Annex!$B$10,IF(Data!$B$2="",0,"-"))</f>
        <v>270.81415199999992</v>
      </c>
      <c r="H188" s="50">
        <f>IFERROR(-14000*(G188-INDEX(G:G,IFERROR(MATCH($B188-Annex!$B$11/60,$B:$B),2)))/(60*($B188-INDEX($B:$B,IFERROR(MATCH($B188-Annex!$B$11/60,$B:$B),2)))),IF(Data!$B$2="",0,"-"))</f>
        <v>1014.3838303837417</v>
      </c>
      <c r="I188" s="50">
        <f>IFERROR(AVERAGE(INDEX(K:K,IFERROR(MATCH($B188-Annex!$B$4/60,$B:$B),2)):K188),IF(Data!$B$2="",0,"-"))</f>
        <v>5.4469376790117275E+141</v>
      </c>
      <c r="J188" s="50">
        <f>IFERROR(AVERAGE(INDEX(L:L,IFERROR(MATCH($B188-Annex!$B$4/60,$B:$B),2)):L188),IF(Data!$B$2="",0,"-"))</f>
        <v>4.2550320199664737</v>
      </c>
      <c r="K188" s="50">
        <f>IFERROR((5.670373*10^-8*(M188+273.15)^4+((Annex!$B$5+Annex!$B$6)*(M188-O188)+Annex!$B$7*(M188-INDEX(M:M,IFERROR(MATCH($B188-Annex!$B$9/60,$B:$B),2)))/(60*($B188-INDEX($B:$B,IFERROR(MATCH($B188-Annex!$B$9/60,$B:$B),2)))))/Annex!$B$8)/1000,IF(Data!$B$2="",0,"-"))</f>
        <v>5.4469376790117275E+141</v>
      </c>
      <c r="L188" s="50">
        <f>IFERROR((5.670373*10^-8*(N188+273.15)^4+((Annex!$B$5+Annex!$B$6)*(N188-O188)+Annex!$B$7*(N188-INDEX(N:N,IFERROR(MATCH($B188-Annex!$B$9/60,$B:$B),2)))/(60*($B188-INDEX($B:$B,IFERROR(MATCH($B188-Annex!$B$9/60,$B:$B),2)))))/Annex!$B$8)/1000,IF(Data!$B$2="",0,"-"))</f>
        <v>11.819367670290571</v>
      </c>
      <c r="M188" s="20">
        <v>9.8999999999999993E+37</v>
      </c>
      <c r="N188" s="20">
        <v>85.242999999999995</v>
      </c>
      <c r="O188" s="20">
        <v>61.216999999999999</v>
      </c>
      <c r="P188" s="50">
        <f>IFERROR(AVERAGE(INDEX(R:R,IFERROR(MATCH($B188-Annex!$B$4/60,$B:$B),2)):R188),IF(Data!$B$2="",0,"-"))</f>
        <v>1.2001837017301338</v>
      </c>
      <c r="Q188" s="50">
        <f>IFERROR(AVERAGE(INDEX(S:S,IFERROR(MATCH($B188-Annex!$B$4/60,$B:$B),2)):S188),IF(Data!$B$2="",0,"-"))</f>
        <v>18.160317464208163</v>
      </c>
      <c r="R188" s="50">
        <f>IFERROR((5.670373*10^-8*(T188+273.15)^4+((Annex!$B$5+Annex!$B$6)*(T188-V188)+Annex!$B$7*(T188-INDEX(T:T,IFERROR(MATCH($B188-Annex!$B$9/60,$B:$B),2)))/(60*($B188-INDEX($B:$B,IFERROR(MATCH($B188-Annex!$B$9/60,$B:$B),2)))))/Annex!$B$8)/1000,IF(Data!$B$2="",0,"-"))</f>
        <v>70.117374836506244</v>
      </c>
      <c r="S188" s="50">
        <f>IFERROR((5.670373*10^-8*(U188+273.15)^4+((Annex!$B$5+Annex!$B$6)*(U188-V188)+Annex!$B$7*(U188-INDEX(U:U,IFERROR(MATCH($B188-Annex!$B$9/60,$B:$B),2)))/(60*($B188-INDEX($B:$B,IFERROR(MATCH($B188-Annex!$B$9/60,$B:$B),2)))))/Annex!$B$8)/1000,IF(Data!$B$2="",0,"-"))</f>
        <v>-26.49897142415147</v>
      </c>
      <c r="T188" s="20">
        <v>205.61099999999999</v>
      </c>
      <c r="U188" s="20">
        <v>186.37700000000001</v>
      </c>
      <c r="V188" s="20">
        <v>15.728</v>
      </c>
      <c r="W188" s="20">
        <v>508.64400000000001</v>
      </c>
      <c r="X188" s="20">
        <v>505.88900000000001</v>
      </c>
      <c r="Y188" s="20">
        <v>546.08600000000001</v>
      </c>
      <c r="Z188" s="20">
        <v>571.89700000000005</v>
      </c>
      <c r="AA188" s="20">
        <v>548.41899999999998</v>
      </c>
      <c r="AB188" s="20">
        <v>489.56299999999999</v>
      </c>
      <c r="AC188" s="20">
        <v>436.43400000000003</v>
      </c>
      <c r="AD188" s="20">
        <v>261.62</v>
      </c>
      <c r="AE188" s="20">
        <v>9.8999999999999993E+37</v>
      </c>
      <c r="AF188" s="20">
        <v>-157.19900000000001</v>
      </c>
      <c r="AG188" s="20">
        <v>288.96499999999997</v>
      </c>
      <c r="AH188" s="20">
        <v>-94.832999999999998</v>
      </c>
      <c r="AI188" s="20">
        <v>261.24099999999999</v>
      </c>
    </row>
    <row r="189" spans="1:35" x14ac:dyDescent="0.3">
      <c r="A189" s="5">
        <v>188</v>
      </c>
      <c r="B189" s="19">
        <v>17.408833333756775</v>
      </c>
      <c r="C189" s="20">
        <v>425.90047900000002</v>
      </c>
      <c r="D189" s="20">
        <v>409.68250599999999</v>
      </c>
      <c r="E189" s="20">
        <v>740.804261</v>
      </c>
      <c r="F189" s="49">
        <f>IFERROR(SUM(C189:E189),IF(Data!$B$2="",0,"-"))</f>
        <v>1576.387246</v>
      </c>
      <c r="G189" s="50">
        <f>IFERROR(F189-Annex!$B$10,IF(Data!$B$2="",0,"-"))</f>
        <v>270.2292460000001</v>
      </c>
      <c r="H189" s="50">
        <f>IFERROR(-14000*(G189-INDEX(G:G,IFERROR(MATCH($B189-Annex!$B$11/60,$B:$B),2)))/(60*($B189-INDEX($B:$B,IFERROR(MATCH($B189-Annex!$B$11/60,$B:$B),2)))),IF(Data!$B$2="",0,"-"))</f>
        <v>1102.9773208135373</v>
      </c>
      <c r="I189" s="50">
        <f>IFERROR(AVERAGE(INDEX(K:K,IFERROR(MATCH($B189-Annex!$B$4/60,$B:$B),2)):K189),IF(Data!$B$2="",0,"-"))</f>
        <v>5.4469376790117275E+141</v>
      </c>
      <c r="J189" s="50">
        <f>IFERROR(AVERAGE(INDEX(L:L,IFERROR(MATCH($B189-Annex!$B$4/60,$B:$B),2)):L189),IF(Data!$B$2="",0,"-"))</f>
        <v>7.3605207375144186</v>
      </c>
      <c r="K189" s="50">
        <f>IFERROR((5.670373*10^-8*(M189+273.15)^4+((Annex!$B$5+Annex!$B$6)*(M189-O189)+Annex!$B$7*(M189-INDEX(M:M,IFERROR(MATCH($B189-Annex!$B$9/60,$B:$B),2)))/(60*($B189-INDEX($B:$B,IFERROR(MATCH($B189-Annex!$B$9/60,$B:$B),2)))))/Annex!$B$8)/1000,IF(Data!$B$2="",0,"-"))</f>
        <v>5.4469376790117275E+141</v>
      </c>
      <c r="L189" s="50">
        <f>IFERROR((5.670373*10^-8*(N189+273.15)^4+((Annex!$B$5+Annex!$B$6)*(N189-O189)+Annex!$B$7*(N189-INDEX(N:N,IFERROR(MATCH($B189-Annex!$B$9/60,$B:$B),2)))/(60*($B189-INDEX($B:$B,IFERROR(MATCH($B189-Annex!$B$9/60,$B:$B),2)))))/Annex!$B$8)/1000,IF(Data!$B$2="",0,"-"))</f>
        <v>-25.309735417317185</v>
      </c>
      <c r="M189" s="20">
        <v>9.8999999999999993E+37</v>
      </c>
      <c r="N189" s="20">
        <v>68.349999999999994</v>
      </c>
      <c r="O189" s="20">
        <v>103.59099999999999</v>
      </c>
      <c r="P189" s="50">
        <f>IFERROR(AVERAGE(INDEX(R:R,IFERROR(MATCH($B189-Annex!$B$4/60,$B:$B),2)):R189),IF(Data!$B$2="",0,"-"))</f>
        <v>4.1988486876274029</v>
      </c>
      <c r="Q189" s="50">
        <f>IFERROR(AVERAGE(INDEX(S:S,IFERROR(MATCH($B189-Annex!$B$4/60,$B:$B),2)):S189),IF(Data!$B$2="",0,"-"))</f>
        <v>22.377906879200815</v>
      </c>
      <c r="R189" s="50">
        <f>IFERROR((5.670373*10^-8*(T189+273.15)^4+((Annex!$B$5+Annex!$B$6)*(T189-V189)+Annex!$B$7*(T189-INDEX(T:T,IFERROR(MATCH($B189-Annex!$B$9/60,$B:$B),2)))/(60*($B189-INDEX($B:$B,IFERROR(MATCH($B189-Annex!$B$9/60,$B:$B),2)))))/Annex!$B$8)/1000,IF(Data!$B$2="",0,"-"))</f>
        <v>28.550733676680675</v>
      </c>
      <c r="S189" s="50">
        <f>IFERROR((5.670373*10^-8*(U189+273.15)^4+((Annex!$B$5+Annex!$B$6)*(U189-V189)+Annex!$B$7*(U189-INDEX(U:U,IFERROR(MATCH($B189-Annex!$B$9/60,$B:$B),2)))/(60*($B189-INDEX($B:$B,IFERROR(MATCH($B189-Annex!$B$9/60,$B:$B),2)))))/Annex!$B$8)/1000,IF(Data!$B$2="",0,"-"))</f>
        <v>-33.99817215768045</v>
      </c>
      <c r="T189" s="20">
        <v>182.45699999999999</v>
      </c>
      <c r="U189" s="20">
        <v>175.047</v>
      </c>
      <c r="V189" s="20">
        <v>88.144000000000005</v>
      </c>
      <c r="W189" s="20">
        <v>506.59</v>
      </c>
      <c r="X189" s="20">
        <v>503.00799999999998</v>
      </c>
      <c r="Y189" s="20">
        <v>549.60199999999998</v>
      </c>
      <c r="Z189" s="20">
        <v>564.86699999999996</v>
      </c>
      <c r="AA189" s="20">
        <v>543.58699999999999</v>
      </c>
      <c r="AB189" s="20">
        <v>486.28199999999998</v>
      </c>
      <c r="AC189" s="20">
        <v>433.57799999999997</v>
      </c>
      <c r="AD189" s="20">
        <v>219.762</v>
      </c>
      <c r="AE189" s="20">
        <v>9.8999999999999993E+37</v>
      </c>
      <c r="AF189" s="20">
        <v>-71.617000000000004</v>
      </c>
      <c r="AG189" s="20">
        <v>190.55099999999999</v>
      </c>
      <c r="AH189" s="20">
        <v>-51.634999999999998</v>
      </c>
      <c r="AI189" s="20">
        <v>192.02500000000001</v>
      </c>
    </row>
    <row r="190" spans="1:35" x14ac:dyDescent="0.3">
      <c r="A190" s="5">
        <v>189</v>
      </c>
      <c r="B190" s="19">
        <v>17.508333334699273</v>
      </c>
      <c r="C190" s="20">
        <v>425.76596599999999</v>
      </c>
      <c r="D190" s="20">
        <v>409.50074599999999</v>
      </c>
      <c r="E190" s="20">
        <v>740.62660900000003</v>
      </c>
      <c r="F190" s="49">
        <f>IFERROR(SUM(C190:E190),IF(Data!$B$2="",0,"-"))</f>
        <v>1575.893321</v>
      </c>
      <c r="G190" s="50">
        <f>IFERROR(F190-Annex!$B$10,IF(Data!$B$2="",0,"-"))</f>
        <v>269.73532100000011</v>
      </c>
      <c r="H190" s="50">
        <f>IFERROR(-14000*(G190-INDEX(G:G,IFERROR(MATCH($B190-Annex!$B$11/60,$B:$B),2)))/(60*($B190-INDEX($B:$B,IFERROR(MATCH($B190-Annex!$B$11/60,$B:$B),2)))),IF(Data!$B$2="",0,"-"))</f>
        <v>1041.0832326959967</v>
      </c>
      <c r="I190" s="50">
        <f>IFERROR(AVERAGE(INDEX(K:K,IFERROR(MATCH($B190-Annex!$B$4/60,$B:$B),2)):K190),IF(Data!$B$2="",0,"-"))</f>
        <v>5.4469376790117275E+141</v>
      </c>
      <c r="J190" s="50">
        <f>IFERROR(AVERAGE(INDEX(L:L,IFERROR(MATCH($B190-Annex!$B$4/60,$B:$B),2)):L190),IF(Data!$B$2="",0,"-"))</f>
        <v>6.7922870201268539</v>
      </c>
      <c r="K190" s="50">
        <f>IFERROR((5.670373*10^-8*(M190+273.15)^4+((Annex!$B$5+Annex!$B$6)*(M190-O190)+Annex!$B$7*(M190-INDEX(M:M,IFERROR(MATCH($B190-Annex!$B$9/60,$B:$B),2)))/(60*($B190-INDEX($B:$B,IFERROR(MATCH($B190-Annex!$B$9/60,$B:$B),2)))))/Annex!$B$8)/1000,IF(Data!$B$2="",0,"-"))</f>
        <v>5.4469376790117275E+141</v>
      </c>
      <c r="L190" s="50">
        <f>IFERROR((5.670373*10^-8*(N190+273.15)^4+((Annex!$B$5+Annex!$B$6)*(N190-O190)+Annex!$B$7*(N190-INDEX(N:N,IFERROR(MATCH($B190-Annex!$B$9/60,$B:$B),2)))/(60*($B190-INDEX($B:$B,IFERROR(MATCH($B190-Annex!$B$9/60,$B:$B),2)))))/Annex!$B$8)/1000,IF(Data!$B$2="",0,"-"))</f>
        <v>-29.715218746559277</v>
      </c>
      <c r="M190" s="20">
        <v>9.8999999999999993E+37</v>
      </c>
      <c r="N190" s="20">
        <v>30.957000000000001</v>
      </c>
      <c r="O190" s="20">
        <v>109.325</v>
      </c>
      <c r="P190" s="50">
        <f>IFERROR(AVERAGE(INDEX(R:R,IFERROR(MATCH($B190-Annex!$B$4/60,$B:$B),2)):R190),IF(Data!$B$2="",0,"-"))</f>
        <v>13.466288300955856</v>
      </c>
      <c r="Q190" s="50">
        <f>IFERROR(AVERAGE(INDEX(S:S,IFERROR(MATCH($B190-Annex!$B$4/60,$B:$B),2)):S190),IF(Data!$B$2="",0,"-"))</f>
        <v>16.890260967567798</v>
      </c>
      <c r="R190" s="50">
        <f>IFERROR((5.670373*10^-8*(T190+273.15)^4+((Annex!$B$5+Annex!$B$6)*(T190-V190)+Annex!$B$7*(T190-INDEX(T:T,IFERROR(MATCH($B190-Annex!$B$9/60,$B:$B),2)))/(60*($B190-INDEX($B:$B,IFERROR(MATCH($B190-Annex!$B$9/60,$B:$B),2)))))/Annex!$B$8)/1000,IF(Data!$B$2="",0,"-"))</f>
        <v>25.483688856661253</v>
      </c>
      <c r="S190" s="50">
        <f>IFERROR((5.670373*10^-8*(U190+273.15)^4+((Annex!$B$5+Annex!$B$6)*(U190-V190)+Annex!$B$7*(U190-INDEX(U:U,IFERROR(MATCH($B190-Annex!$B$9/60,$B:$B),2)))/(60*($B190-INDEX($B:$B,IFERROR(MATCH($B190-Annex!$B$9/60,$B:$B),2)))))/Annex!$B$8)/1000,IF(Data!$B$2="",0,"-"))</f>
        <v>-32.913537330719116</v>
      </c>
      <c r="T190" s="20">
        <v>241.41</v>
      </c>
      <c r="U190" s="20">
        <v>119.262</v>
      </c>
      <c r="V190" s="20">
        <v>161.411</v>
      </c>
      <c r="W190" s="20">
        <v>508.63400000000001</v>
      </c>
      <c r="X190" s="20">
        <v>508.149</v>
      </c>
      <c r="Y190" s="20">
        <v>552.47199999999998</v>
      </c>
      <c r="Z190" s="20">
        <v>581.48699999999997</v>
      </c>
      <c r="AA190" s="20">
        <v>576.47</v>
      </c>
      <c r="AB190" s="20">
        <v>528.66499999999996</v>
      </c>
      <c r="AC190" s="20">
        <v>481.21100000000001</v>
      </c>
      <c r="AD190" s="20">
        <v>281.76</v>
      </c>
      <c r="AE190" s="20">
        <v>9.8999999999999993E+37</v>
      </c>
      <c r="AF190" s="20">
        <v>8.875</v>
      </c>
      <c r="AG190" s="20">
        <v>161.99799999999999</v>
      </c>
      <c r="AH190" s="20">
        <v>-47.728000000000002</v>
      </c>
      <c r="AI190" s="20">
        <v>279.95600000000002</v>
      </c>
    </row>
    <row r="191" spans="1:35" x14ac:dyDescent="0.3">
      <c r="A191" s="5">
        <v>190</v>
      </c>
      <c r="B191" s="19">
        <v>17.602833341807127</v>
      </c>
      <c r="C191" s="20">
        <v>425.55242299999998</v>
      </c>
      <c r="D191" s="20">
        <v>409.292889</v>
      </c>
      <c r="E191" s="20">
        <v>740.21656599999994</v>
      </c>
      <c r="F191" s="49">
        <f>IFERROR(SUM(C191:E191),IF(Data!$B$2="",0,"-"))</f>
        <v>1575.061878</v>
      </c>
      <c r="G191" s="50">
        <f>IFERROR(F191-Annex!$B$10,IF(Data!$B$2="",0,"-"))</f>
        <v>268.90387800000008</v>
      </c>
      <c r="H191" s="50">
        <f>IFERROR(-14000*(G191-INDEX(G:G,IFERROR(MATCH($B191-Annex!$B$11/60,$B:$B),2)))/(60*($B191-INDEX($B:$B,IFERROR(MATCH($B191-Annex!$B$11/60,$B:$B),2)))),IF(Data!$B$2="",0,"-"))</f>
        <v>1257.5225705824105</v>
      </c>
      <c r="I191" s="50">
        <f>IFERROR(AVERAGE(INDEX(K:K,IFERROR(MATCH($B191-Annex!$B$4/60,$B:$B),2)):K191),IF(Data!$B$2="",0,"-"))</f>
        <v>5.4469376790117275E+141</v>
      </c>
      <c r="J191" s="50">
        <f>IFERROR(AVERAGE(INDEX(L:L,IFERROR(MATCH($B191-Annex!$B$4/60,$B:$B),2)):L191),IF(Data!$B$2="",0,"-"))</f>
        <v>2.450254478734522</v>
      </c>
      <c r="K191" s="50">
        <f>IFERROR((5.670373*10^-8*(M191+273.15)^4+((Annex!$B$5+Annex!$B$6)*(M191-O191)+Annex!$B$7*(M191-INDEX(M:M,IFERROR(MATCH($B191-Annex!$B$9/60,$B:$B),2)))/(60*($B191-INDEX($B:$B,IFERROR(MATCH($B191-Annex!$B$9/60,$B:$B),2)))))/Annex!$B$8)/1000,IF(Data!$B$2="",0,"-"))</f>
        <v>5.4469376790117275E+141</v>
      </c>
      <c r="L191" s="50">
        <f>IFERROR((5.670373*10^-8*(N191+273.15)^4+((Annex!$B$5+Annex!$B$6)*(N191-O191)+Annex!$B$7*(N191-INDEX(N:N,IFERROR(MATCH($B191-Annex!$B$9/60,$B:$B),2)))/(60*($B191-INDEX($B:$B,IFERROR(MATCH($B191-Annex!$B$9/60,$B:$B),2)))))/Annex!$B$8)/1000,IF(Data!$B$2="",0,"-"))</f>
        <v>-17.601941279955422</v>
      </c>
      <c r="M191" s="20">
        <v>9.8999999999999993E+37</v>
      </c>
      <c r="N191" s="20">
        <v>34.65</v>
      </c>
      <c r="O191" s="20">
        <v>86.403999999999996</v>
      </c>
      <c r="P191" s="50">
        <f>IFERROR(AVERAGE(INDEX(R:R,IFERROR(MATCH($B191-Annex!$B$4/60,$B:$B),2)):R191),IF(Data!$B$2="",0,"-"))</f>
        <v>23.40572494659629</v>
      </c>
      <c r="Q191" s="50">
        <f>IFERROR(AVERAGE(INDEX(S:S,IFERROR(MATCH($B191-Annex!$B$4/60,$B:$B),2)):S191),IF(Data!$B$2="",0,"-"))</f>
        <v>3.562097584389825</v>
      </c>
      <c r="R191" s="50">
        <f>IFERROR((5.670373*10^-8*(T191+273.15)^4+((Annex!$B$5+Annex!$B$6)*(T191-V191)+Annex!$B$7*(T191-INDEX(T:T,IFERROR(MATCH($B191-Annex!$B$9/60,$B:$B),2)))/(60*($B191-INDEX($B:$B,IFERROR(MATCH($B191-Annex!$B$9/60,$B:$B),2)))))/Annex!$B$8)/1000,IF(Data!$B$2="",0,"-"))</f>
        <v>20.614860450564535</v>
      </c>
      <c r="S191" s="50">
        <f>IFERROR((5.670373*10^-8*(U191+273.15)^4+((Annex!$B$5+Annex!$B$6)*(U191-V191)+Annex!$B$7*(U191-INDEX(U:U,IFERROR(MATCH($B191-Annex!$B$9/60,$B:$B),2)))/(60*($B191-INDEX($B:$B,IFERROR(MATCH($B191-Annex!$B$9/60,$B:$B),2)))))/Annex!$B$8)/1000,IF(Data!$B$2="",0,"-"))</f>
        <v>-19.831118946558192</v>
      </c>
      <c r="T191" s="20">
        <v>211.24600000000001</v>
      </c>
      <c r="U191" s="20">
        <v>128.18100000000001</v>
      </c>
      <c r="V191" s="20">
        <v>131.09899999999999</v>
      </c>
      <c r="W191" s="20">
        <v>511.97800000000001</v>
      </c>
      <c r="X191" s="20">
        <v>511.04199999999997</v>
      </c>
      <c r="Y191" s="20">
        <v>555.65300000000002</v>
      </c>
      <c r="Z191" s="20">
        <v>572.40599999999995</v>
      </c>
      <c r="AA191" s="20">
        <v>559.73199999999997</v>
      </c>
      <c r="AB191" s="20">
        <v>520.54899999999998</v>
      </c>
      <c r="AC191" s="20">
        <v>480.08699999999999</v>
      </c>
      <c r="AD191" s="20">
        <v>262.15100000000001</v>
      </c>
      <c r="AE191" s="20">
        <v>9.8999999999999993E+37</v>
      </c>
      <c r="AF191" s="20">
        <v>-2.8820000000000001</v>
      </c>
      <c r="AG191" s="20">
        <v>159.74199999999999</v>
      </c>
      <c r="AH191" s="20">
        <v>1.9770000000000001</v>
      </c>
      <c r="AI191" s="20">
        <v>295.12099999999998</v>
      </c>
    </row>
    <row r="192" spans="1:35" x14ac:dyDescent="0.3">
      <c r="A192" s="5">
        <v>191</v>
      </c>
      <c r="B192" s="19">
        <v>17.696833336958662</v>
      </c>
      <c r="C192" s="20">
        <v>425.40949499999999</v>
      </c>
      <c r="D192" s="20">
        <v>409.18938800000001</v>
      </c>
      <c r="E192" s="20">
        <v>740.05911500000002</v>
      </c>
      <c r="F192" s="49">
        <f>IFERROR(SUM(C192:E192),IF(Data!$B$2="",0,"-"))</f>
        <v>1574.6579980000001</v>
      </c>
      <c r="G192" s="50">
        <f>IFERROR(F192-Annex!$B$10,IF(Data!$B$2="",0,"-"))</f>
        <v>268.49999800000023</v>
      </c>
      <c r="H192" s="50">
        <f>IFERROR(-14000*(G192-INDEX(G:G,IFERROR(MATCH($B192-Annex!$B$11/60,$B:$B),2)))/(60*($B192-INDEX($B:$B,IFERROR(MATCH($B192-Annex!$B$11/60,$B:$B),2)))),IF(Data!$B$2="",0,"-"))</f>
        <v>1227.8300120261092</v>
      </c>
      <c r="I192" s="50">
        <f>IFERROR(AVERAGE(INDEX(K:K,IFERROR(MATCH($B192-Annex!$B$4/60,$B:$B),2)):K192),IF(Data!$B$2="",0,"-"))</f>
        <v>5.4469376790117275E+141</v>
      </c>
      <c r="J192" s="50">
        <f>IFERROR(AVERAGE(INDEX(L:L,IFERROR(MATCH($B192-Annex!$B$4/60,$B:$B),2)):L192),IF(Data!$B$2="",0,"-"))</f>
        <v>1.2136031703159786</v>
      </c>
      <c r="K192" s="50">
        <f>IFERROR((5.670373*10^-8*(M192+273.15)^4+((Annex!$B$5+Annex!$B$6)*(M192-O192)+Annex!$B$7*(M192-INDEX(M:M,IFERROR(MATCH($B192-Annex!$B$9/60,$B:$B),2)))/(60*($B192-INDEX($B:$B,IFERROR(MATCH($B192-Annex!$B$9/60,$B:$B),2)))))/Annex!$B$8)/1000,IF(Data!$B$2="",0,"-"))</f>
        <v>5.4469376790117275E+141</v>
      </c>
      <c r="L192" s="50">
        <f>IFERROR((5.670373*10^-8*(N192+273.15)^4+((Annex!$B$5+Annex!$B$6)*(N192-O192)+Annex!$B$7*(N192-INDEX(N:N,IFERROR(MATCH($B192-Annex!$B$9/60,$B:$B),2)))/(60*($B192-INDEX($B:$B,IFERROR(MATCH($B192-Annex!$B$9/60,$B:$B),2)))))/Annex!$B$8)/1000,IF(Data!$B$2="",0,"-"))</f>
        <v>2.0800922019128136</v>
      </c>
      <c r="M192" s="20">
        <v>9.8999999999999993E+37</v>
      </c>
      <c r="N192" s="20">
        <v>39.015000000000001</v>
      </c>
      <c r="O192" s="20">
        <v>78.105000000000004</v>
      </c>
      <c r="P192" s="50">
        <f>IFERROR(AVERAGE(INDEX(R:R,IFERROR(MATCH($B192-Annex!$B$4/60,$B:$B),2)):R192),IF(Data!$B$2="",0,"-"))</f>
        <v>25.49466257437809</v>
      </c>
      <c r="Q192" s="50">
        <f>IFERROR(AVERAGE(INDEX(S:S,IFERROR(MATCH($B192-Annex!$B$4/60,$B:$B),2)):S192),IF(Data!$B$2="",0,"-"))</f>
        <v>-5.8432755026951808</v>
      </c>
      <c r="R192" s="50">
        <f>IFERROR((5.670373*10^-8*(T192+273.15)^4+((Annex!$B$5+Annex!$B$6)*(T192-V192)+Annex!$B$7*(T192-INDEX(T:T,IFERROR(MATCH($B192-Annex!$B$9/60,$B:$B),2)))/(60*($B192-INDEX($B:$B,IFERROR(MATCH($B192-Annex!$B$9/60,$B:$B),2)))))/Annex!$B$8)/1000,IF(Data!$B$2="",0,"-"))</f>
        <v>-0.30252214930510762</v>
      </c>
      <c r="S192" s="50">
        <f>IFERROR((5.670373*10^-8*(U192+273.15)^4+((Annex!$B$5+Annex!$B$6)*(U192-V192)+Annex!$B$7*(U192-INDEX(U:U,IFERROR(MATCH($B192-Annex!$B$9/60,$B:$B),2)))/(60*($B192-INDEX($B:$B,IFERROR(MATCH($B192-Annex!$B$9/60,$B:$B),2)))))/Annex!$B$8)/1000,IF(Data!$B$2="",0,"-"))</f>
        <v>2.002550640057847</v>
      </c>
      <c r="T192" s="20">
        <v>222.74</v>
      </c>
      <c r="U192" s="20">
        <v>122.151</v>
      </c>
      <c r="V192" s="20">
        <v>135.006</v>
      </c>
      <c r="W192" s="20">
        <v>493.26</v>
      </c>
      <c r="X192" s="20">
        <v>518.84500000000003</v>
      </c>
      <c r="Y192" s="20">
        <v>547.12300000000005</v>
      </c>
      <c r="Z192" s="20">
        <v>562.66399999999999</v>
      </c>
      <c r="AA192" s="20">
        <v>560.52</v>
      </c>
      <c r="AB192" s="20">
        <v>512.31700000000001</v>
      </c>
      <c r="AC192" s="20">
        <v>465.84</v>
      </c>
      <c r="AD192" s="20">
        <v>263.89299999999997</v>
      </c>
      <c r="AE192" s="20">
        <v>9.8999999999999993E+37</v>
      </c>
      <c r="AF192" s="20">
        <v>6.5670000000000002</v>
      </c>
      <c r="AG192" s="20">
        <v>172.774</v>
      </c>
      <c r="AH192" s="20">
        <v>-46.481999999999999</v>
      </c>
      <c r="AI192" s="20">
        <v>270.62</v>
      </c>
    </row>
    <row r="193" spans="1:35" x14ac:dyDescent="0.3">
      <c r="A193" s="5">
        <v>192</v>
      </c>
      <c r="B193" s="19">
        <v>17.791000006254762</v>
      </c>
      <c r="C193" s="20">
        <v>425.17073399999998</v>
      </c>
      <c r="D193" s="20">
        <v>409.11954200000002</v>
      </c>
      <c r="E193" s="20">
        <v>739.98165800000004</v>
      </c>
      <c r="F193" s="49">
        <f>IFERROR(SUM(C193:E193),IF(Data!$B$2="",0,"-"))</f>
        <v>1574.2719339999999</v>
      </c>
      <c r="G193" s="50">
        <f>IFERROR(F193-Annex!$B$10,IF(Data!$B$2="",0,"-"))</f>
        <v>268.11393399999997</v>
      </c>
      <c r="H193" s="50">
        <f>IFERROR(-14000*(G193-INDEX(G:G,IFERROR(MATCH($B193-Annex!$B$11/60,$B:$B),2)))/(60*($B193-INDEX($B:$B,IFERROR(MATCH($B193-Annex!$B$11/60,$B:$B),2)))),IF(Data!$B$2="",0,"-"))</f>
        <v>1192.3285157885975</v>
      </c>
      <c r="I193" s="50">
        <f>IFERROR(AVERAGE(INDEX(K:K,IFERROR(MATCH($B193-Annex!$B$4/60,$B:$B),2)):K193),IF(Data!$B$2="",0,"-"))</f>
        <v>5.4469376790117275E+141</v>
      </c>
      <c r="J193" s="50">
        <f>IFERROR(AVERAGE(INDEX(L:L,IFERROR(MATCH($B193-Annex!$B$4/60,$B:$B),2)):L193),IF(Data!$B$2="",0,"-"))</f>
        <v>-6.737103092666354</v>
      </c>
      <c r="K193" s="50">
        <f>IFERROR((5.670373*10^-8*(M193+273.15)^4+((Annex!$B$5+Annex!$B$6)*(M193-O193)+Annex!$B$7*(M193-INDEX(M:M,IFERROR(MATCH($B193-Annex!$B$9/60,$B:$B),2)))/(60*($B193-INDEX($B:$B,IFERROR(MATCH($B193-Annex!$B$9/60,$B:$B),2)))))/Annex!$B$8)/1000,IF(Data!$B$2="",0,"-"))</f>
        <v>5.4469376790117275E+141</v>
      </c>
      <c r="L193" s="50">
        <f>IFERROR((5.670373*10^-8*(N193+273.15)^4+((Annex!$B$5+Annex!$B$6)*(N193-O193)+Annex!$B$7*(N193-INDEX(N:N,IFERROR(MATCH($B193-Annex!$B$9/60,$B:$B),2)))/(60*($B193-INDEX($B:$B,IFERROR(MATCH($B193-Annex!$B$9/60,$B:$B),2)))))/Annex!$B$8)/1000,IF(Data!$B$2="",0,"-"))</f>
        <v>-36.635624406318328</v>
      </c>
      <c r="M193" s="20">
        <v>9.8999999999999993E+37</v>
      </c>
      <c r="N193" s="20">
        <v>-26.594000000000001</v>
      </c>
      <c r="O193" s="20">
        <v>122.133</v>
      </c>
      <c r="P193" s="50">
        <f>IFERROR(AVERAGE(INDEX(R:R,IFERROR(MATCH($B193-Annex!$B$4/60,$B:$B),2)):R193),IF(Data!$B$2="",0,"-"))</f>
        <v>19.480692984613817</v>
      </c>
      <c r="Q193" s="50">
        <f>IFERROR(AVERAGE(INDEX(S:S,IFERROR(MATCH($B193-Annex!$B$4/60,$B:$B),2)):S193),IF(Data!$B$2="",0,"-"))</f>
        <v>-11.07002625627177</v>
      </c>
      <c r="R193" s="50">
        <f>IFERROR((5.670373*10^-8*(T193+273.15)^4+((Annex!$B$5+Annex!$B$6)*(T193-V193)+Annex!$B$7*(T193-INDEX(T:T,IFERROR(MATCH($B193-Annex!$B$9/60,$B:$B),2)))/(60*($B193-INDEX($B:$B,IFERROR(MATCH($B193-Annex!$B$9/60,$B:$B),2)))))/Annex!$B$8)/1000,IF(Data!$B$2="",0,"-"))</f>
        <v>-31.137631961786095</v>
      </c>
      <c r="S193" s="50">
        <f>IFERROR((5.670373*10^-8*(U193+273.15)^4+((Annex!$B$5+Annex!$B$6)*(U193-V193)+Annex!$B$7*(U193-INDEX(U:U,IFERROR(MATCH($B193-Annex!$B$9/60,$B:$B),2)))/(60*($B193-INDEX($B:$B,IFERROR(MATCH($B193-Annex!$B$9/60,$B:$B),2)))))/Annex!$B$8)/1000,IF(Data!$B$2="",0,"-"))</f>
        <v>3.8193030448815266</v>
      </c>
      <c r="T193" s="20">
        <v>147.328</v>
      </c>
      <c r="U193" s="20">
        <v>140.50399999999999</v>
      </c>
      <c r="V193" s="20">
        <v>203.99299999999999</v>
      </c>
      <c r="W193" s="20">
        <v>514.22299999999996</v>
      </c>
      <c r="X193" s="20">
        <v>509.96100000000001</v>
      </c>
      <c r="Y193" s="20">
        <v>551.80700000000002</v>
      </c>
      <c r="Z193" s="20">
        <v>570.16800000000001</v>
      </c>
      <c r="AA193" s="20">
        <v>548.48900000000003</v>
      </c>
      <c r="AB193" s="20">
        <v>494.00099999999998</v>
      </c>
      <c r="AC193" s="20">
        <v>460.88299999999998</v>
      </c>
      <c r="AD193" s="20">
        <v>285.87599999999998</v>
      </c>
      <c r="AE193" s="20">
        <v>9.8999999999999993E+37</v>
      </c>
      <c r="AF193" s="20">
        <v>5.4359999999999999</v>
      </c>
      <c r="AG193" s="20">
        <v>110.05</v>
      </c>
      <c r="AH193" s="20">
        <v>76.653000000000006</v>
      </c>
      <c r="AI193" s="20">
        <v>180.69800000000001</v>
      </c>
    </row>
    <row r="194" spans="1:35" x14ac:dyDescent="0.3">
      <c r="A194" s="5">
        <v>193</v>
      </c>
      <c r="B194" s="19">
        <v>17.890166669385508</v>
      </c>
      <c r="C194" s="20">
        <v>425.125337</v>
      </c>
      <c r="D194" s="20">
        <v>408.95376299999998</v>
      </c>
      <c r="E194" s="20">
        <v>739.59097899999995</v>
      </c>
      <c r="F194" s="49">
        <f>IFERROR(SUM(C194:E194),IF(Data!$B$2="",0,"-"))</f>
        <v>1573.670079</v>
      </c>
      <c r="G194" s="50">
        <f>IFERROR(F194-Annex!$B$10,IF(Data!$B$2="",0,"-"))</f>
        <v>267.51207900000009</v>
      </c>
      <c r="H194" s="50">
        <f>IFERROR(-14000*(G194-INDEX(G:G,IFERROR(MATCH($B194-Annex!$B$11/60,$B:$B),2)))/(60*($B194-INDEX($B:$B,IFERROR(MATCH($B194-Annex!$B$11/60,$B:$B),2)))),IF(Data!$B$2="",0,"-"))</f>
        <v>1249.3098570781592</v>
      </c>
      <c r="I194" s="50">
        <f>IFERROR(AVERAGE(INDEX(K:K,IFERROR(MATCH($B194-Annex!$B$4/60,$B:$B),2)):K194),IF(Data!$B$2="",0,"-"))</f>
        <v>5.4469376790117275E+141</v>
      </c>
      <c r="J194" s="50">
        <f>IFERROR(AVERAGE(INDEX(L:L,IFERROR(MATCH($B194-Annex!$B$4/60,$B:$B),2)):L194),IF(Data!$B$2="",0,"-"))</f>
        <v>-21.056966021706081</v>
      </c>
      <c r="K194" s="50">
        <f>IFERROR((5.670373*10^-8*(M194+273.15)^4+((Annex!$B$5+Annex!$B$6)*(M194-O194)+Annex!$B$7*(M194-INDEX(M:M,IFERROR(MATCH($B194-Annex!$B$9/60,$B:$B),2)))/(60*($B194-INDEX($B:$B,IFERROR(MATCH($B194-Annex!$B$9/60,$B:$B),2)))))/Annex!$B$8)/1000,IF(Data!$B$2="",0,"-"))</f>
        <v>5.4469376790117275E+141</v>
      </c>
      <c r="L194" s="50">
        <f>IFERROR((5.670373*10^-8*(N194+273.15)^4+((Annex!$B$5+Annex!$B$6)*(N194-O194)+Annex!$B$7*(N194-INDEX(N:N,IFERROR(MATCH($B194-Annex!$B$9/60,$B:$B),2)))/(60*($B194-INDEX($B:$B,IFERROR(MATCH($B194-Annex!$B$9/60,$B:$B),2)))))/Annex!$B$8)/1000,IF(Data!$B$2="",0,"-"))</f>
        <v>-52.035702173995759</v>
      </c>
      <c r="M194" s="20">
        <v>9.8999999999999993E+37</v>
      </c>
      <c r="N194" s="20">
        <v>-52.231999999999999</v>
      </c>
      <c r="O194" s="20">
        <v>141.077</v>
      </c>
      <c r="P194" s="50">
        <f>IFERROR(AVERAGE(INDEX(R:R,IFERROR(MATCH($B194-Annex!$B$4/60,$B:$B),2)):R194),IF(Data!$B$2="",0,"-"))</f>
        <v>10.636193472514842</v>
      </c>
      <c r="Q194" s="50">
        <f>IFERROR(AVERAGE(INDEX(S:S,IFERROR(MATCH($B194-Annex!$B$4/60,$B:$B),2)):S194),IF(Data!$B$2="",0,"-"))</f>
        <v>-16.460379158587376</v>
      </c>
      <c r="R194" s="50">
        <f>IFERROR((5.670373*10^-8*(T194+273.15)^4+((Annex!$B$5+Annex!$B$6)*(T194-V194)+Annex!$B$7*(T194-INDEX(T:T,IFERROR(MATCH($B194-Annex!$B$9/60,$B:$B),2)))/(60*($B194-INDEX($B:$B,IFERROR(MATCH($B194-Annex!$B$9/60,$B:$B),2)))))/Annex!$B$8)/1000,IF(Data!$B$2="",0,"-"))</f>
        <v>-38.873149401717626</v>
      </c>
      <c r="S194" s="50">
        <f>IFERROR((5.670373*10^-8*(U194+273.15)^4+((Annex!$B$5+Annex!$B$6)*(U194-V194)+Annex!$B$7*(U194-INDEX(U:U,IFERROR(MATCH($B194-Annex!$B$9/60,$B:$B),2)))/(60*($B194-INDEX($B:$B,IFERROR(MATCH($B194-Annex!$B$9/60,$B:$B),2)))))/Annex!$B$8)/1000,IF(Data!$B$2="",0,"-"))</f>
        <v>-7.8027079359417684</v>
      </c>
      <c r="T194" s="20">
        <v>141.46100000000001</v>
      </c>
      <c r="U194" s="20">
        <v>113.84699999999999</v>
      </c>
      <c r="V194" s="20">
        <v>208.35900000000001</v>
      </c>
      <c r="W194" s="20">
        <v>516.06700000000001</v>
      </c>
      <c r="X194" s="20">
        <v>506.24299999999999</v>
      </c>
      <c r="Y194" s="20">
        <v>537.38</v>
      </c>
      <c r="Z194" s="20">
        <v>558.57399999999996</v>
      </c>
      <c r="AA194" s="20">
        <v>550.27700000000004</v>
      </c>
      <c r="AB194" s="20">
        <v>510.99</v>
      </c>
      <c r="AC194" s="20">
        <v>458.18799999999999</v>
      </c>
      <c r="AD194" s="20">
        <v>297.34300000000002</v>
      </c>
      <c r="AE194" s="20">
        <v>9.8999999999999993E+37</v>
      </c>
      <c r="AF194" s="20">
        <v>16.968</v>
      </c>
      <c r="AG194" s="20">
        <v>87.203000000000003</v>
      </c>
      <c r="AH194" s="20">
        <v>95.32</v>
      </c>
      <c r="AI194" s="20">
        <v>157.33799999999999</v>
      </c>
    </row>
    <row r="195" spans="1:35" x14ac:dyDescent="0.3">
      <c r="A195" s="5">
        <v>194</v>
      </c>
      <c r="B195" s="19">
        <v>17.984500002348796</v>
      </c>
      <c r="C195" s="20">
        <v>424.96981</v>
      </c>
      <c r="D195" s="20">
        <v>408.78377799999998</v>
      </c>
      <c r="E195" s="20">
        <v>739.47141999999997</v>
      </c>
      <c r="F195" s="49">
        <f>IFERROR(SUM(C195:E195),IF(Data!$B$2="",0,"-"))</f>
        <v>1573.2250079999999</v>
      </c>
      <c r="G195" s="50">
        <f>IFERROR(F195-Annex!$B$10,IF(Data!$B$2="",0,"-"))</f>
        <v>267.06700799999999</v>
      </c>
      <c r="H195" s="50">
        <f>IFERROR(-14000*(G195-INDEX(G:G,IFERROR(MATCH($B195-Annex!$B$11/60,$B:$B),2)))/(60*($B195-INDEX($B:$B,IFERROR(MATCH($B195-Annex!$B$11/60,$B:$B),2)))),IF(Data!$B$2="",0,"-"))</f>
        <v>1148.5028756507406</v>
      </c>
      <c r="I195" s="50">
        <f>IFERROR(AVERAGE(INDEX(K:K,IFERROR(MATCH($B195-Annex!$B$4/60,$B:$B),2)):K195),IF(Data!$B$2="",0,"-"))</f>
        <v>5.4469376790117275E+141</v>
      </c>
      <c r="J195" s="50">
        <f>IFERROR(AVERAGE(INDEX(L:L,IFERROR(MATCH($B195-Annex!$B$4/60,$B:$B),2)):L195),IF(Data!$B$2="",0,"-"))</f>
        <v>-29.840643894043286</v>
      </c>
      <c r="K195" s="50">
        <f>IFERROR((5.670373*10^-8*(M195+273.15)^4+((Annex!$B$5+Annex!$B$6)*(M195-O195)+Annex!$B$7*(M195-INDEX(M:M,IFERROR(MATCH($B195-Annex!$B$9/60,$B:$B),2)))/(60*($B195-INDEX($B:$B,IFERROR(MATCH($B195-Annex!$B$9/60,$B:$B),2)))))/Annex!$B$8)/1000,IF(Data!$B$2="",0,"-"))</f>
        <v>5.4469376790117275E+141</v>
      </c>
      <c r="L195" s="50">
        <f>IFERROR((5.670373*10^-8*(N195+273.15)^4+((Annex!$B$5+Annex!$B$6)*(N195-O195)+Annex!$B$7*(N195-INDEX(N:N,IFERROR(MATCH($B195-Annex!$B$9/60,$B:$B),2)))/(60*($B195-INDEX($B:$B,IFERROR(MATCH($B195-Annex!$B$9/60,$B:$B),2)))))/Annex!$B$8)/1000,IF(Data!$B$2="",0,"-"))</f>
        <v>-49.666377436069844</v>
      </c>
      <c r="M195" s="20">
        <v>9.8999999999999993E+37</v>
      </c>
      <c r="N195" s="20">
        <v>-99.394999999999996</v>
      </c>
      <c r="O195" s="20">
        <v>199.23099999999999</v>
      </c>
      <c r="P195" s="50">
        <f>IFERROR(AVERAGE(INDEX(R:R,IFERROR(MATCH($B195-Annex!$B$4/60,$B:$B),2)):R195),IF(Data!$B$2="",0,"-"))</f>
        <v>1.3178921838053586</v>
      </c>
      <c r="Q195" s="50">
        <f>IFERROR(AVERAGE(INDEX(S:S,IFERROR(MATCH($B195-Annex!$B$4/60,$B:$B),2)):S195),IF(Data!$B$2="",0,"-"))</f>
        <v>-19.799170212062965</v>
      </c>
      <c r="R195" s="50">
        <f>IFERROR((5.670373*10^-8*(T195+273.15)^4+((Annex!$B$5+Annex!$B$6)*(T195-V195)+Annex!$B$7*(T195-INDEX(T:T,IFERROR(MATCH($B195-Annex!$B$9/60,$B:$B),2)))/(60*($B195-INDEX($B:$B,IFERROR(MATCH($B195-Annex!$B$9/60,$B:$B),2)))))/Annex!$B$8)/1000,IF(Data!$B$2="",0,"-"))</f>
        <v>4.88926581553988</v>
      </c>
      <c r="S195" s="50">
        <f>IFERROR((5.670373*10^-8*(U195+273.15)^4+((Annex!$B$5+Annex!$B$6)*(U195-V195)+Annex!$B$7*(U195-INDEX(U:U,IFERROR(MATCH($B195-Annex!$B$9/60,$B:$B),2)))/(60*($B195-INDEX($B:$B,IFERROR(MATCH($B195-Annex!$B$9/60,$B:$B),2)))))/Annex!$B$8)/1000,IF(Data!$B$2="",0,"-"))</f>
        <v>-49.870508798480607</v>
      </c>
      <c r="T195" s="20">
        <v>168.47499999999999</v>
      </c>
      <c r="U195" s="20">
        <v>57.613</v>
      </c>
      <c r="V195" s="20">
        <v>289.90100000000001</v>
      </c>
      <c r="W195" s="20">
        <v>516.79399999999998</v>
      </c>
      <c r="X195" s="20">
        <v>512.11699999999996</v>
      </c>
      <c r="Y195" s="20">
        <v>533.697</v>
      </c>
      <c r="Z195" s="20">
        <v>555.84299999999996</v>
      </c>
      <c r="AA195" s="20">
        <v>552.04</v>
      </c>
      <c r="AB195" s="20">
        <v>500.23200000000003</v>
      </c>
      <c r="AC195" s="20">
        <v>465.137</v>
      </c>
      <c r="AD195" s="20">
        <v>320.21499999999997</v>
      </c>
      <c r="AE195" s="20">
        <v>9.8999999999999993E+37</v>
      </c>
      <c r="AF195" s="20">
        <v>167.554</v>
      </c>
      <c r="AG195" s="20">
        <v>-74.66</v>
      </c>
      <c r="AH195" s="20">
        <v>170.095</v>
      </c>
      <c r="AI195" s="20">
        <v>161.79599999999999</v>
      </c>
    </row>
    <row r="196" spans="1:35" x14ac:dyDescent="0.3">
      <c r="A196" s="5">
        <v>195</v>
      </c>
      <c r="B196" s="19">
        <v>18.078166670165956</v>
      </c>
      <c r="C196" s="20">
        <v>424.73272900000001</v>
      </c>
      <c r="D196" s="20">
        <v>408.68616400000002</v>
      </c>
      <c r="E196" s="20">
        <v>739.04959599999995</v>
      </c>
      <c r="F196" s="49">
        <f>IFERROR(SUM(C196:E196),IF(Data!$B$2="",0,"-"))</f>
        <v>1572.4684889999999</v>
      </c>
      <c r="G196" s="50">
        <f>IFERROR(F196-Annex!$B$10,IF(Data!$B$2="",0,"-"))</f>
        <v>266.31048899999996</v>
      </c>
      <c r="H196" s="50">
        <f>IFERROR(-14000*(G196-INDEX(G:G,IFERROR(MATCH($B196-Annex!$B$11/60,$B:$B),2)))/(60*($B196-INDEX($B:$B,IFERROR(MATCH($B196-Annex!$B$11/60,$B:$B),2)))),IF(Data!$B$2="",0,"-"))</f>
        <v>1392.8486514535477</v>
      </c>
      <c r="I196" s="50">
        <f>IFERROR(AVERAGE(INDEX(K:K,IFERROR(MATCH($B196-Annex!$B$4/60,$B:$B),2)):K196),IF(Data!$B$2="",0,"-"))</f>
        <v>5.4469376790117275E+141</v>
      </c>
      <c r="J196" s="50">
        <f>IFERROR(AVERAGE(INDEX(L:L,IFERROR(MATCH($B196-Annex!$B$4/60,$B:$B),2)):L196),IF(Data!$B$2="",0,"-"))</f>
        <v>-31.447807015875661</v>
      </c>
      <c r="K196" s="50">
        <f>IFERROR((5.670373*10^-8*(M196+273.15)^4+((Annex!$B$5+Annex!$B$6)*(M196-O196)+Annex!$B$7*(M196-INDEX(M:M,IFERROR(MATCH($B196-Annex!$B$9/60,$B:$B),2)))/(60*($B196-INDEX($B:$B,IFERROR(MATCH($B196-Annex!$B$9/60,$B:$B),2)))))/Annex!$B$8)/1000,IF(Data!$B$2="",0,"-"))</f>
        <v>5.4469376790117275E+141</v>
      </c>
      <c r="L196" s="50">
        <f>IFERROR((5.670373*10^-8*(N196+273.15)^4+((Annex!$B$5+Annex!$B$6)*(N196-O196)+Annex!$B$7*(N196-INDEX(N:N,IFERROR(MATCH($B196-Annex!$B$9/60,$B:$B),2)))/(60*($B196-INDEX($B:$B,IFERROR(MATCH($B196-Annex!$B$9/60,$B:$B),2)))))/Annex!$B$8)/1000,IF(Data!$B$2="",0,"-"))</f>
        <v>-36.559877270143808</v>
      </c>
      <c r="M196" s="20">
        <v>9.8999999999999993E+37</v>
      </c>
      <c r="N196" s="20">
        <v>-100.61</v>
      </c>
      <c r="O196" s="20">
        <v>149.946</v>
      </c>
      <c r="P196" s="50">
        <f>IFERROR(AVERAGE(INDEX(R:R,IFERROR(MATCH($B196-Annex!$B$4/60,$B:$B),2)):R196),IF(Data!$B$2="",0,"-"))</f>
        <v>1.1624797833409362</v>
      </c>
      <c r="Q196" s="50">
        <f>IFERROR(AVERAGE(INDEX(S:S,IFERROR(MATCH($B196-Annex!$B$4/60,$B:$B),2)):S196),IF(Data!$B$2="",0,"-"))</f>
        <v>-22.737984582859546</v>
      </c>
      <c r="R196" s="50">
        <f>IFERROR((5.670373*10^-8*(T196+273.15)^4+((Annex!$B$5+Annex!$B$6)*(T196-V196)+Annex!$B$7*(T196-INDEX(T:T,IFERROR(MATCH($B196-Annex!$B$9/60,$B:$B),2)))/(60*($B196-INDEX($B:$B,IFERROR(MATCH($B196-Annex!$B$9/60,$B:$B),2)))))/Annex!$B$8)/1000,IF(Data!$B$2="",0,"-"))</f>
        <v>27.462846873429712</v>
      </c>
      <c r="S196" s="50">
        <f>IFERROR((5.670373*10^-8*(U196+273.15)^4+((Annex!$B$5+Annex!$B$6)*(U196-V196)+Annex!$B$7*(U196-INDEX(U:U,IFERROR(MATCH($B196-Annex!$B$9/60,$B:$B),2)))/(60*($B196-INDEX($B:$B,IFERROR(MATCH($B196-Annex!$B$9/60,$B:$B),2)))))/Annex!$B$8)/1000,IF(Data!$B$2="",0,"-"))</f>
        <v>-54.569872753256512</v>
      </c>
      <c r="T196" s="20">
        <v>206.649</v>
      </c>
      <c r="U196" s="20">
        <v>29.611000000000001</v>
      </c>
      <c r="V196" s="20">
        <v>311.22399999999999</v>
      </c>
      <c r="W196" s="20">
        <v>536.84400000000005</v>
      </c>
      <c r="X196" s="20">
        <v>536.75800000000004</v>
      </c>
      <c r="Y196" s="20">
        <v>543.81200000000001</v>
      </c>
      <c r="Z196" s="20">
        <v>565.10900000000004</v>
      </c>
      <c r="AA196" s="20">
        <v>564.46900000000005</v>
      </c>
      <c r="AB196" s="20">
        <v>525.61900000000003</v>
      </c>
      <c r="AC196" s="20">
        <v>474.37099999999998</v>
      </c>
      <c r="AD196" s="20">
        <v>357.45800000000003</v>
      </c>
      <c r="AE196" s="20">
        <v>9.8999999999999993E+37</v>
      </c>
      <c r="AF196" s="20">
        <v>236.286</v>
      </c>
      <c r="AG196" s="20">
        <v>-70.501000000000005</v>
      </c>
      <c r="AH196" s="20">
        <v>78.432000000000002</v>
      </c>
      <c r="AI196" s="20">
        <v>231.636</v>
      </c>
    </row>
    <row r="197" spans="1:35" x14ac:dyDescent="0.3">
      <c r="A197" s="5">
        <v>196</v>
      </c>
      <c r="B197" s="19">
        <v>18.161500002024695</v>
      </c>
      <c r="C197" s="20">
        <v>424.68396300000001</v>
      </c>
      <c r="D197" s="20">
        <v>408.70551799999998</v>
      </c>
      <c r="E197" s="20">
        <v>738.80963199999997</v>
      </c>
      <c r="F197" s="49">
        <f>IFERROR(SUM(C197:E197),IF(Data!$B$2="",0,"-"))</f>
        <v>1572.1991129999999</v>
      </c>
      <c r="G197" s="50">
        <f>IFERROR(F197-Annex!$B$10,IF(Data!$B$2="",0,"-"))</f>
        <v>266.041113</v>
      </c>
      <c r="H197" s="50">
        <f>IFERROR(-14000*(G197-INDEX(G:G,IFERROR(MATCH($B197-Annex!$B$11/60,$B:$B),2)))/(60*($B197-INDEX($B:$B,IFERROR(MATCH($B197-Annex!$B$11/60,$B:$B),2)))),IF(Data!$B$2="",0,"-"))</f>
        <v>1316.6846657788053</v>
      </c>
      <c r="I197" s="50">
        <f>IFERROR(AVERAGE(INDEX(K:K,IFERROR(MATCH($B197-Annex!$B$4/60,$B:$B),2)):K197),IF(Data!$B$2="",0,"-"))</f>
        <v>5.4469376790117275E+141</v>
      </c>
      <c r="J197" s="50">
        <f>IFERROR(AVERAGE(INDEX(L:L,IFERROR(MATCH($B197-Annex!$B$4/60,$B:$B),2)):L197),IF(Data!$B$2="",0,"-"))</f>
        <v>-22.265290196487513</v>
      </c>
      <c r="K197" s="50">
        <f>IFERROR((5.670373*10^-8*(M197+273.15)^4+((Annex!$B$5+Annex!$B$6)*(M197-O197)+Annex!$B$7*(M197-INDEX(M:M,IFERROR(MATCH($B197-Annex!$B$9/60,$B:$B),2)))/(60*($B197-INDEX($B:$B,IFERROR(MATCH($B197-Annex!$B$9/60,$B:$B),2)))))/Annex!$B$8)/1000,IF(Data!$B$2="",0,"-"))</f>
        <v>5.4469376790117275E+141</v>
      </c>
      <c r="L197" s="50">
        <f>IFERROR((5.670373*10^-8*(N197+273.15)^4+((Annex!$B$5+Annex!$B$6)*(N197-O197)+Annex!$B$7*(N197-INDEX(N:N,IFERROR(MATCH($B197-Annex!$B$9/60,$B:$B),2)))/(60*($B197-INDEX($B:$B,IFERROR(MATCH($B197-Annex!$B$9/60,$B:$B),2)))))/Annex!$B$8)/1000,IF(Data!$B$2="",0,"-"))</f>
        <v>34.562398989157728</v>
      </c>
      <c r="M197" s="20">
        <v>9.8999999999999993E+37</v>
      </c>
      <c r="N197" s="20">
        <v>-8.2469999999999999</v>
      </c>
      <c r="O197" s="20">
        <v>183.32400000000001</v>
      </c>
      <c r="P197" s="50">
        <f>IFERROR(AVERAGE(INDEX(R:R,IFERROR(MATCH($B197-Annex!$B$4/60,$B:$B),2)):R197),IF(Data!$B$2="",0,"-"))</f>
        <v>-7.0289058563933287</v>
      </c>
      <c r="Q197" s="50">
        <f>IFERROR(AVERAGE(INDEX(S:S,IFERROR(MATCH($B197-Annex!$B$4/60,$B:$B),2)):S197),IF(Data!$B$2="",0,"-"))</f>
        <v>-9.524865687682226</v>
      </c>
      <c r="R197" s="50">
        <f>IFERROR((5.670373*10^-8*(T197+273.15)^4+((Annex!$B$5+Annex!$B$6)*(T197-V197)+Annex!$B$7*(T197-INDEX(T:T,IFERROR(MATCH($B197-Annex!$B$9/60,$B:$B),2)))/(60*($B197-INDEX($B:$B,IFERROR(MATCH($B197-Annex!$B$9/60,$B:$B),2)))))/Annex!$B$8)/1000,IF(Data!$B$2="",0,"-"))</f>
        <v>-31.8560106214786</v>
      </c>
      <c r="S197" s="50">
        <f>IFERROR((5.670373*10^-8*(U197+273.15)^4+((Annex!$B$5+Annex!$B$6)*(U197-V197)+Annex!$B$7*(U197-INDEX(U:U,IFERROR(MATCH($B197-Annex!$B$9/60,$B:$B),2)))/(60*($B197-INDEX($B:$B,IFERROR(MATCH($B197-Annex!$B$9/60,$B:$B),2)))))/Annex!$B$8)/1000,IF(Data!$B$2="",0,"-"))</f>
        <v>59.578294935522109</v>
      </c>
      <c r="T197" s="20">
        <v>108.021</v>
      </c>
      <c r="U197" s="20">
        <v>172.654</v>
      </c>
      <c r="V197" s="20">
        <v>164.333</v>
      </c>
      <c r="W197" s="20">
        <v>537.76099999999997</v>
      </c>
      <c r="X197" s="20">
        <v>543.22400000000005</v>
      </c>
      <c r="Y197" s="20">
        <v>567.51199999999994</v>
      </c>
      <c r="Z197" s="20">
        <v>578.59699999999998</v>
      </c>
      <c r="AA197" s="20">
        <v>565.88699999999994</v>
      </c>
      <c r="AB197" s="20">
        <v>525.44600000000003</v>
      </c>
      <c r="AC197" s="20">
        <v>477.81799999999998</v>
      </c>
      <c r="AD197" s="20">
        <v>260.654</v>
      </c>
      <c r="AE197" s="20">
        <v>9.8999999999999993E+37</v>
      </c>
      <c r="AF197" s="20">
        <v>60.213000000000001</v>
      </c>
      <c r="AG197" s="20">
        <v>25.373000000000001</v>
      </c>
      <c r="AH197" s="20">
        <v>159.30099999999999</v>
      </c>
      <c r="AI197" s="20">
        <v>92.159000000000006</v>
      </c>
    </row>
    <row r="198" spans="1:35" x14ac:dyDescent="0.3">
      <c r="A198" s="5">
        <v>197</v>
      </c>
      <c r="B198" s="19">
        <v>18.250000001862645</v>
      </c>
      <c r="C198" s="20">
        <v>424.514138</v>
      </c>
      <c r="D198" s="20">
        <v>408.53553299999999</v>
      </c>
      <c r="E198" s="20">
        <v>738.78184999999996</v>
      </c>
      <c r="F198" s="49">
        <f>IFERROR(SUM(C198:E198),IF(Data!$B$2="",0,"-"))</f>
        <v>1571.8315210000001</v>
      </c>
      <c r="G198" s="50">
        <f>IFERROR(F198-Annex!$B$10,IF(Data!$B$2="",0,"-"))</f>
        <v>265.67352100000016</v>
      </c>
      <c r="H198" s="50">
        <f>IFERROR(-14000*(G198-INDEX(G:G,IFERROR(MATCH($B198-Annex!$B$11/60,$B:$B),2)))/(60*($B198-INDEX($B:$B,IFERROR(MATCH($B198-Annex!$B$11/60,$B:$B),2)))),IF(Data!$B$2="",0,"-"))</f>
        <v>1252.905272428224</v>
      </c>
      <c r="I198" s="50">
        <f>IFERROR(AVERAGE(INDEX(K:K,IFERROR(MATCH($B198-Annex!$B$4/60,$B:$B),2)):K198),IF(Data!$B$2="",0,"-"))</f>
        <v>5.4469376790117275E+141</v>
      </c>
      <c r="J198" s="50">
        <f>IFERROR(AVERAGE(INDEX(L:L,IFERROR(MATCH($B198-Annex!$B$4/60,$B:$B),2)):L198),IF(Data!$B$2="",0,"-"))</f>
        <v>-13.503811092266048</v>
      </c>
      <c r="K198" s="50">
        <f>IFERROR((5.670373*10^-8*(M198+273.15)^4+((Annex!$B$5+Annex!$B$6)*(M198-O198)+Annex!$B$7*(M198-INDEX(M:M,IFERROR(MATCH($B198-Annex!$B$9/60,$B:$B),2)))/(60*($B198-INDEX($B:$B,IFERROR(MATCH($B198-Annex!$B$9/60,$B:$B),2)))))/Annex!$B$8)/1000,IF(Data!$B$2="",0,"-"))</f>
        <v>5.4469376790117275E+141</v>
      </c>
      <c r="L198" s="50">
        <f>IFERROR((5.670373*10^-8*(N198+273.15)^4+((Annex!$B$5+Annex!$B$6)*(N198-O198)+Annex!$B$7*(N198-INDEX(N:N,IFERROR(MATCH($B198-Annex!$B$9/60,$B:$B),2)))/(60*($B198-INDEX($B:$B,IFERROR(MATCH($B198-Annex!$B$9/60,$B:$B),2)))))/Annex!$B$8)/1000,IF(Data!$B$2="",0,"-"))</f>
        <v>43.72841244959487</v>
      </c>
      <c r="M198" s="20">
        <v>9.8999999999999993E+37</v>
      </c>
      <c r="N198" s="20">
        <v>3.33</v>
      </c>
      <c r="O198" s="20">
        <v>172.76400000000001</v>
      </c>
      <c r="P198" s="50">
        <f>IFERROR(AVERAGE(INDEX(R:R,IFERROR(MATCH($B198-Annex!$B$4/60,$B:$B),2)):R198),IF(Data!$B$2="",0,"-"))</f>
        <v>-18.002551057146125</v>
      </c>
      <c r="Q198" s="50">
        <f>IFERROR(AVERAGE(INDEX(S:S,IFERROR(MATCH($B198-Annex!$B$4/60,$B:$B),2)):S198),IF(Data!$B$2="",0,"-"))</f>
        <v>7.3245583974123507</v>
      </c>
      <c r="R198" s="50">
        <f>IFERROR((5.670373*10^-8*(T198+273.15)^4+((Annex!$B$5+Annex!$B$6)*(T198-V198)+Annex!$B$7*(T198-INDEX(T:T,IFERROR(MATCH($B198-Annex!$B$9/60,$B:$B),2)))/(60*($B198-INDEX($B:$B,IFERROR(MATCH($B198-Annex!$B$9/60,$B:$B),2)))))/Annex!$B$8)/1000,IF(Data!$B$2="",0,"-"))</f>
        <v>-56.200655954705034</v>
      </c>
      <c r="S198" s="50">
        <f>IFERROR((5.670373*10^-8*(U198+273.15)^4+((Annex!$B$5+Annex!$B$6)*(U198-V198)+Annex!$B$7*(U198-INDEX(U:U,IFERROR(MATCH($B198-Annex!$B$9/60,$B:$B),2)))/(60*($B198-INDEX($B:$B,IFERROR(MATCH($B198-Annex!$B$9/60,$B:$B),2)))))/Annex!$B$8)/1000,IF(Data!$B$2="",0,"-"))</f>
        <v>98.11484964910386</v>
      </c>
      <c r="T198" s="20">
        <v>95.692999999999998</v>
      </c>
      <c r="U198" s="20">
        <v>205.74799999999999</v>
      </c>
      <c r="V198" s="20">
        <v>109.02200000000001</v>
      </c>
      <c r="W198" s="20">
        <v>527.03800000000001</v>
      </c>
      <c r="X198" s="20">
        <v>560.57899999999995</v>
      </c>
      <c r="Y198" s="20">
        <v>585.20699999999999</v>
      </c>
      <c r="Z198" s="20">
        <v>584.94799999999998</v>
      </c>
      <c r="AA198" s="20">
        <v>564.97</v>
      </c>
      <c r="AB198" s="20">
        <v>515.72</v>
      </c>
      <c r="AC198" s="20">
        <v>471.59899999999999</v>
      </c>
      <c r="AD198" s="20">
        <v>195.74799999999999</v>
      </c>
      <c r="AE198" s="20">
        <v>9.8999999999999993E+37</v>
      </c>
      <c r="AF198" s="20">
        <v>16.600000000000001</v>
      </c>
      <c r="AG198" s="20">
        <v>81.212000000000003</v>
      </c>
      <c r="AH198" s="20">
        <v>121.979</v>
      </c>
      <c r="AI198" s="20">
        <v>100.251</v>
      </c>
    </row>
    <row r="199" spans="1:35" x14ac:dyDescent="0.3">
      <c r="A199" s="5">
        <v>198</v>
      </c>
      <c r="B199" s="19">
        <v>18.348166672512889</v>
      </c>
      <c r="C199" s="20">
        <v>424.25184000000002</v>
      </c>
      <c r="D199" s="20">
        <v>408.30748699999998</v>
      </c>
      <c r="E199" s="20">
        <v>738.34738800000002</v>
      </c>
      <c r="F199" s="49">
        <f>IFERROR(SUM(C199:E199),IF(Data!$B$2="",0,"-"))</f>
        <v>1570.9067150000001</v>
      </c>
      <c r="G199" s="50">
        <f>IFERROR(F199-Annex!$B$10,IF(Data!$B$2="",0,"-"))</f>
        <v>264.74871500000017</v>
      </c>
      <c r="H199" s="50">
        <f>IFERROR(-14000*(G199-INDEX(G:G,IFERROR(MATCH($B199-Annex!$B$11/60,$B:$B),2)))/(60*($B199-INDEX($B:$B,IFERROR(MATCH($B199-Annex!$B$11/60,$B:$B),2)))),IF(Data!$B$2="",0,"-"))</f>
        <v>1382.098273515197</v>
      </c>
      <c r="I199" s="50">
        <f>IFERROR(AVERAGE(INDEX(K:K,IFERROR(MATCH($B199-Annex!$B$4/60,$B:$B),2)):K199),IF(Data!$B$2="",0,"-"))</f>
        <v>5.4469376790117275E+141</v>
      </c>
      <c r="J199" s="50">
        <f>IFERROR(AVERAGE(INDEX(L:L,IFERROR(MATCH($B199-Annex!$B$4/60,$B:$B),2)):L199),IF(Data!$B$2="",0,"-"))</f>
        <v>-15.751966989822135</v>
      </c>
      <c r="K199" s="50">
        <f>IFERROR((5.670373*10^-8*(M199+273.15)^4+((Annex!$B$5+Annex!$B$6)*(M199-O199)+Annex!$B$7*(M199-INDEX(M:M,IFERROR(MATCH($B199-Annex!$B$9/60,$B:$B),2)))/(60*($B199-INDEX($B:$B,IFERROR(MATCH($B199-Annex!$B$9/60,$B:$B),2)))))/Annex!$B$8)/1000,IF(Data!$B$2="",0,"-"))</f>
        <v>5.4469376790117275E+141</v>
      </c>
      <c r="L199" s="50">
        <f>IFERROR((5.670373*10^-8*(N199+273.15)^4+((Annex!$B$5+Annex!$B$6)*(N199-O199)+Annex!$B$7*(N199-INDEX(N:N,IFERROR(MATCH($B199-Annex!$B$9/60,$B:$B),2)))/(60*($B199-INDEX($B:$B,IFERROR(MATCH($B199-Annex!$B$9/60,$B:$B),2)))))/Annex!$B$8)/1000,IF(Data!$B$2="",0,"-"))</f>
        <v>-13.656999080979798</v>
      </c>
      <c r="M199" s="20">
        <v>9.8999999999999993E+37</v>
      </c>
      <c r="N199" s="20">
        <v>-4.6070000000000002</v>
      </c>
      <c r="O199" s="20">
        <v>273.76</v>
      </c>
      <c r="P199" s="50">
        <f>IFERROR(AVERAGE(INDEX(R:R,IFERROR(MATCH($B199-Annex!$B$4/60,$B:$B),2)):R199),IF(Data!$B$2="",0,"-"))</f>
        <v>-26.129672538372215</v>
      </c>
      <c r="Q199" s="50">
        <f>IFERROR(AVERAGE(INDEX(S:S,IFERROR(MATCH($B199-Annex!$B$4/60,$B:$B),2)):S199),IF(Data!$B$2="",0,"-"))</f>
        <v>15.055482312373767</v>
      </c>
      <c r="R199" s="50">
        <f>IFERROR((5.670373*10^-8*(T199+273.15)^4+((Annex!$B$5+Annex!$B$6)*(T199-V199)+Annex!$B$7*(T199-INDEX(T:T,IFERROR(MATCH($B199-Annex!$B$9/60,$B:$B),2)))/(60*($B199-INDEX($B:$B,IFERROR(MATCH($B199-Annex!$B$9/60,$B:$B),2)))))/Annex!$B$8)/1000,IF(Data!$B$2="",0,"-"))</f>
        <v>-57.192372517887733</v>
      </c>
      <c r="S199" s="50">
        <f>IFERROR((5.670373*10^-8*(U199+273.15)^4+((Annex!$B$5+Annex!$B$6)*(U199-V199)+Annex!$B$7*(U199-INDEX(U:U,IFERROR(MATCH($B199-Annex!$B$9/60,$B:$B),2)))/(60*($B199-INDEX($B:$B,IFERROR(MATCH($B199-Annex!$B$9/60,$B:$B),2)))))/Annex!$B$8)/1000,IF(Data!$B$2="",0,"-"))</f>
        <v>56.119018044787758</v>
      </c>
      <c r="T199" s="20">
        <v>-2.13</v>
      </c>
      <c r="U199" s="20">
        <v>263.06299999999999</v>
      </c>
      <c r="V199" s="20">
        <v>102.137</v>
      </c>
      <c r="W199" s="20">
        <v>542.05799999999999</v>
      </c>
      <c r="X199" s="20">
        <v>549.64700000000005</v>
      </c>
      <c r="Y199" s="20">
        <v>569.56200000000001</v>
      </c>
      <c r="Z199" s="20">
        <v>584.97500000000002</v>
      </c>
      <c r="AA199" s="20">
        <v>583.36599999999999</v>
      </c>
      <c r="AB199" s="20">
        <v>545.18700000000001</v>
      </c>
      <c r="AC199" s="20">
        <v>501.19</v>
      </c>
      <c r="AD199" s="20">
        <v>100.958</v>
      </c>
      <c r="AE199" s="20">
        <v>9.8999999999999993E+37</v>
      </c>
      <c r="AF199" s="20">
        <v>3.4710000000000001</v>
      </c>
      <c r="AG199" s="20">
        <v>26.928999999999998</v>
      </c>
      <c r="AH199" s="20">
        <v>236.24199999999999</v>
      </c>
      <c r="AI199" s="20">
        <v>-19.710999999999999</v>
      </c>
    </row>
    <row r="200" spans="1:35" x14ac:dyDescent="0.3">
      <c r="A200" s="5">
        <v>199</v>
      </c>
      <c r="B200" s="19">
        <v>18.446833334164694</v>
      </c>
      <c r="C200" s="20">
        <v>423.98364900000001</v>
      </c>
      <c r="D200" s="20">
        <v>408.23174299999999</v>
      </c>
      <c r="E200" s="20">
        <v>738.00554799999998</v>
      </c>
      <c r="F200" s="49">
        <f>IFERROR(SUM(C200:E200),IF(Data!$B$2="",0,"-"))</f>
        <v>1570.2209400000002</v>
      </c>
      <c r="G200" s="50">
        <f>IFERROR(F200-Annex!$B$10,IF(Data!$B$2="",0,"-"))</f>
        <v>264.06294000000025</v>
      </c>
      <c r="H200" s="50">
        <f>IFERROR(-14000*(G200-INDEX(G:G,IFERROR(MATCH($B200-Annex!$B$11/60,$B:$B),2)))/(60*($B200-INDEX($B:$B,IFERROR(MATCH($B200-Annex!$B$11/60,$B:$B),2)))),IF(Data!$B$2="",0,"-"))</f>
        <v>1386.1317271366747</v>
      </c>
      <c r="I200" s="50">
        <f>IFERROR(AVERAGE(INDEX(K:K,IFERROR(MATCH($B200-Annex!$B$4/60,$B:$B),2)):K200),IF(Data!$B$2="",0,"-"))</f>
        <v>5.4469376790117275E+141</v>
      </c>
      <c r="J200" s="50">
        <f>IFERROR(AVERAGE(INDEX(L:L,IFERROR(MATCH($B200-Annex!$B$4/60,$B:$B),2)):L200),IF(Data!$B$2="",0,"-"))</f>
        <v>-17.763175563018329</v>
      </c>
      <c r="K200" s="50">
        <f>IFERROR((5.670373*10^-8*(M200+273.15)^4+((Annex!$B$5+Annex!$B$6)*(M200-O200)+Annex!$B$7*(M200-INDEX(M:M,IFERROR(MATCH($B200-Annex!$B$9/60,$B:$B),2)))/(60*($B200-INDEX($B:$B,IFERROR(MATCH($B200-Annex!$B$9/60,$B:$B),2)))))/Annex!$B$8)/1000,IF(Data!$B$2="",0,"-"))</f>
        <v>5.4469376790117275E+141</v>
      </c>
      <c r="L200" s="50">
        <f>IFERROR((5.670373*10^-8*(N200+273.15)^4+((Annex!$B$5+Annex!$B$6)*(N200-O200)+Annex!$B$7*(N200-INDEX(N:N,IFERROR(MATCH($B200-Annex!$B$9/60,$B:$B),2)))/(60*($B200-INDEX($B:$B,IFERROR(MATCH($B200-Annex!$B$9/60,$B:$B),2)))))/Annex!$B$8)/1000,IF(Data!$B$2="",0,"-"))</f>
        <v>-50.714084418691712</v>
      </c>
      <c r="M200" s="20">
        <v>9.8999999999999993E+37</v>
      </c>
      <c r="N200" s="20">
        <v>-68.274000000000001</v>
      </c>
      <c r="O200" s="20">
        <v>269.20600000000002</v>
      </c>
      <c r="P200" s="50">
        <f>IFERROR(AVERAGE(INDEX(R:R,IFERROR(MATCH($B200-Annex!$B$4/60,$B:$B),2)):R200),IF(Data!$B$2="",0,"-"))</f>
        <v>-26.885836012805971</v>
      </c>
      <c r="Q200" s="50">
        <f>IFERROR(AVERAGE(INDEX(S:S,IFERROR(MATCH($B200-Annex!$B$4/60,$B:$B),2)):S200),IF(Data!$B$2="",0,"-"))</f>
        <v>17.579367606838698</v>
      </c>
      <c r="R200" s="50">
        <f>IFERROR((5.670373*10^-8*(T200+273.15)^4+((Annex!$B$5+Annex!$B$6)*(T200-V200)+Annex!$B$7*(T200-INDEX(T:T,IFERROR(MATCH($B200-Annex!$B$9/60,$B:$B),2)))/(60*($B200-INDEX($B:$B,IFERROR(MATCH($B200-Annex!$B$9/60,$B:$B),2)))))/Annex!$B$8)/1000,IF(Data!$B$2="",0,"-"))</f>
        <v>-36.43077628282235</v>
      </c>
      <c r="S200" s="50">
        <f>IFERROR((5.670373*10^-8*(U200+273.15)^4+((Annex!$B$5+Annex!$B$6)*(U200-V200)+Annex!$B$7*(U200-INDEX(U:U,IFERROR(MATCH($B200-Annex!$B$9/60,$B:$B),2)))/(60*($B200-INDEX($B:$B,IFERROR(MATCH($B200-Annex!$B$9/60,$B:$B),2)))))/Annex!$B$8)/1000,IF(Data!$B$2="",0,"-"))</f>
        <v>21.486500106136067</v>
      </c>
      <c r="T200" s="20">
        <v>35.908000000000001</v>
      </c>
      <c r="U200" s="20">
        <v>242.29400000000001</v>
      </c>
      <c r="V200" s="20">
        <v>220.28800000000001</v>
      </c>
      <c r="W200" s="20">
        <v>545.19000000000005</v>
      </c>
      <c r="X200" s="20">
        <v>550.54899999999998</v>
      </c>
      <c r="Y200" s="20">
        <v>557.65300000000002</v>
      </c>
      <c r="Z200" s="20">
        <v>572.43600000000004</v>
      </c>
      <c r="AA200" s="20">
        <v>583.95699999999999</v>
      </c>
      <c r="AB200" s="20">
        <v>556.35699999999997</v>
      </c>
      <c r="AC200" s="20">
        <v>505.07799999999997</v>
      </c>
      <c r="AD200" s="20">
        <v>93.965999999999994</v>
      </c>
      <c r="AE200" s="20">
        <v>9.8999999999999993E+37</v>
      </c>
      <c r="AF200" s="20">
        <v>117.854</v>
      </c>
      <c r="AG200" s="20">
        <v>-107.92</v>
      </c>
      <c r="AH200" s="20">
        <v>274.839</v>
      </c>
      <c r="AI200" s="20">
        <v>14.444000000000001</v>
      </c>
    </row>
    <row r="201" spans="1:35" x14ac:dyDescent="0.3">
      <c r="A201" s="5">
        <v>200</v>
      </c>
      <c r="B201" s="19">
        <v>18.541666668606922</v>
      </c>
      <c r="C201" s="20">
        <v>423.85081500000001</v>
      </c>
      <c r="D201" s="20">
        <v>407.99107600000002</v>
      </c>
      <c r="E201" s="20">
        <v>737.62413300000003</v>
      </c>
      <c r="F201" s="49">
        <f>IFERROR(SUM(C201:E201),IF(Data!$B$2="",0,"-"))</f>
        <v>1569.4660240000001</v>
      </c>
      <c r="G201" s="50">
        <f>IFERROR(F201-Annex!$B$10,IF(Data!$B$2="",0,"-"))</f>
        <v>263.30802400000016</v>
      </c>
      <c r="H201" s="50">
        <f>IFERROR(-14000*(G201-INDEX(G:G,IFERROR(MATCH($B201-Annex!$B$11/60,$B:$B),2)))/(60*($B201-INDEX($B:$B,IFERROR(MATCH($B201-Annex!$B$11/60,$B:$B),2)))),IF(Data!$B$2="",0,"-"))</f>
        <v>1451.3251282256165</v>
      </c>
      <c r="I201" s="50">
        <f>IFERROR(AVERAGE(INDEX(K:K,IFERROR(MATCH($B201-Annex!$B$4/60,$B:$B),2)):K201),IF(Data!$B$2="",0,"-"))</f>
        <v>5.4469376790117275E+141</v>
      </c>
      <c r="J201" s="50">
        <f>IFERROR(AVERAGE(INDEX(L:L,IFERROR(MATCH($B201-Annex!$B$4/60,$B:$B),2)):L201),IF(Data!$B$2="",0,"-"))</f>
        <v>-22.797275826384585</v>
      </c>
      <c r="K201" s="50">
        <f>IFERROR((5.670373*10^-8*(M201+273.15)^4+((Annex!$B$5+Annex!$B$6)*(M201-O201)+Annex!$B$7*(M201-INDEX(M:M,IFERROR(MATCH($B201-Annex!$B$9/60,$B:$B),2)))/(60*($B201-INDEX($B:$B,IFERROR(MATCH($B201-Annex!$B$9/60,$B:$B),2)))))/Annex!$B$8)/1000,IF(Data!$B$2="",0,"-"))</f>
        <v>5.4469376790117275E+141</v>
      </c>
      <c r="L201" s="50">
        <f>IFERROR((5.670373*10^-8*(N201+273.15)^4+((Annex!$B$5+Annex!$B$6)*(N201-O201)+Annex!$B$7*(N201-INDEX(N:N,IFERROR(MATCH($B201-Annex!$B$9/60,$B:$B),2)))/(60*($B201-INDEX($B:$B,IFERROR(MATCH($B201-Annex!$B$9/60,$B:$B),2)))))/Annex!$B$8)/1000,IF(Data!$B$2="",0,"-"))</f>
        <v>-87.274404017559547</v>
      </c>
      <c r="M201" s="20">
        <v>9.8999999999999993E+37</v>
      </c>
      <c r="N201" s="20">
        <v>-141.19999999999999</v>
      </c>
      <c r="O201" s="20">
        <v>312.57299999999998</v>
      </c>
      <c r="P201" s="50">
        <f>IFERROR(AVERAGE(INDEX(R:R,IFERROR(MATCH($B201-Annex!$B$4/60,$B:$B),2)):R201),IF(Data!$B$2="",0,"-"))</f>
        <v>-24.992460322867156</v>
      </c>
      <c r="Q201" s="50">
        <f>IFERROR(AVERAGE(INDEX(S:S,IFERROR(MATCH($B201-Annex!$B$4/60,$B:$B),2)):S201),IF(Data!$B$2="",0,"-"))</f>
        <v>14.552694677249301</v>
      </c>
      <c r="R201" s="50">
        <f>IFERROR((5.670373*10^-8*(T201+273.15)^4+((Annex!$B$5+Annex!$B$6)*(T201-V201)+Annex!$B$7*(T201-INDEX(T:T,IFERROR(MATCH($B201-Annex!$B$9/60,$B:$B),2)))/(60*($B201-INDEX($B:$B,IFERROR(MATCH($B201-Annex!$B$9/60,$B:$B),2)))))/Annex!$B$8)/1000,IF(Data!$B$2="",0,"-"))</f>
        <v>-25.619519572145965</v>
      </c>
      <c r="S201" s="50">
        <f>IFERROR((5.670373*10^-8*(U201+273.15)^4+((Annex!$B$5+Annex!$B$6)*(U201-V201)+Annex!$B$7*(U201-INDEX(U:U,IFERROR(MATCH($B201-Annex!$B$9/60,$B:$B),2)))/(60*($B201-INDEX($B:$B,IFERROR(MATCH($B201-Annex!$B$9/60,$B:$B),2)))))/Annex!$B$8)/1000,IF(Data!$B$2="",0,"-"))</f>
        <v>-28.989418443067592</v>
      </c>
      <c r="T201" s="20">
        <v>-25.015999999999998</v>
      </c>
      <c r="U201" s="20">
        <v>199.08699999999999</v>
      </c>
      <c r="V201" s="20">
        <v>250.28200000000001</v>
      </c>
      <c r="W201" s="20">
        <v>553.85799999999995</v>
      </c>
      <c r="X201" s="20">
        <v>545.66399999999999</v>
      </c>
      <c r="Y201" s="20">
        <v>548.93100000000004</v>
      </c>
      <c r="Z201" s="20">
        <v>563.81500000000005</v>
      </c>
      <c r="AA201" s="20">
        <v>574.726</v>
      </c>
      <c r="AB201" s="20">
        <v>556.86599999999999</v>
      </c>
      <c r="AC201" s="20">
        <v>503.85599999999999</v>
      </c>
      <c r="AD201" s="20">
        <v>122.863</v>
      </c>
      <c r="AE201" s="20">
        <v>9.8999999999999993E+37</v>
      </c>
      <c r="AF201" s="20">
        <v>164.90700000000001</v>
      </c>
      <c r="AG201" s="20">
        <v>-130.12</v>
      </c>
      <c r="AH201" s="20">
        <v>289.315</v>
      </c>
      <c r="AI201" s="20">
        <v>26.959</v>
      </c>
    </row>
    <row r="202" spans="1:35" x14ac:dyDescent="0.3">
      <c r="A202" s="5">
        <v>201</v>
      </c>
      <c r="B202" s="19">
        <v>18.636166675714776</v>
      </c>
      <c r="C202" s="20">
        <v>423.64315399999998</v>
      </c>
      <c r="D202" s="20">
        <v>407.71338300000002</v>
      </c>
      <c r="E202" s="20">
        <v>737.24777400000005</v>
      </c>
      <c r="F202" s="49">
        <f>IFERROR(SUM(C202:E202),IF(Data!$B$2="",0,"-"))</f>
        <v>1568.6043110000001</v>
      </c>
      <c r="G202" s="50">
        <f>IFERROR(F202-Annex!$B$10,IF(Data!$B$2="",0,"-"))</f>
        <v>262.44631100000015</v>
      </c>
      <c r="H202" s="50">
        <f>IFERROR(-14000*(G202-INDEX(G:G,IFERROR(MATCH($B202-Annex!$B$11/60,$B:$B),2)))/(60*($B202-INDEX($B:$B,IFERROR(MATCH($B202-Annex!$B$11/60,$B:$B),2)))),IF(Data!$B$2="",0,"-"))</f>
        <v>1458.1602895121343</v>
      </c>
      <c r="I202" s="50">
        <f>IFERROR(AVERAGE(INDEX(K:K,IFERROR(MATCH($B202-Annex!$B$4/60,$B:$B),2)):K202),IF(Data!$B$2="",0,"-"))</f>
        <v>5.4469376790117275E+141</v>
      </c>
      <c r="J202" s="50">
        <f>IFERROR(AVERAGE(INDEX(L:L,IFERROR(MATCH($B202-Annex!$B$4/60,$B:$B),2)):L202),IF(Data!$B$2="",0,"-"))</f>
        <v>-17.620078504034286</v>
      </c>
      <c r="K202" s="50">
        <f>IFERROR((5.670373*10^-8*(M202+273.15)^4+((Annex!$B$5+Annex!$B$6)*(M202-O202)+Annex!$B$7*(M202-INDEX(M:M,IFERROR(MATCH($B202-Annex!$B$9/60,$B:$B),2)))/(60*($B202-INDEX($B:$B,IFERROR(MATCH($B202-Annex!$B$9/60,$B:$B),2)))))/Annex!$B$8)/1000,IF(Data!$B$2="",0,"-"))</f>
        <v>5.4469376790117275E+141</v>
      </c>
      <c r="L202" s="50">
        <f>IFERROR((5.670373*10^-8*(N202+273.15)^4+((Annex!$B$5+Annex!$B$6)*(N202-O202)+Annex!$B$7*(N202-INDEX(N:N,IFERROR(MATCH($B202-Annex!$B$9/60,$B:$B),2)))/(60*($B202-INDEX($B:$B,IFERROR(MATCH($B202-Annex!$B$9/60,$B:$B),2)))))/Annex!$B$8)/1000,IF(Data!$B$2="",0,"-"))</f>
        <v>-13.425996179617721</v>
      </c>
      <c r="M202" s="20">
        <v>9.8999999999999993E+37</v>
      </c>
      <c r="N202" s="20">
        <v>-63.215000000000003</v>
      </c>
      <c r="O202" s="20">
        <v>218.99199999999999</v>
      </c>
      <c r="P202" s="50">
        <f>IFERROR(AVERAGE(INDEX(R:R,IFERROR(MATCH($B202-Annex!$B$4/60,$B:$B),2)):R202),IF(Data!$B$2="",0,"-"))</f>
        <v>-23.862444118941255</v>
      </c>
      <c r="Q202" s="50">
        <f>IFERROR(AVERAGE(INDEX(S:S,IFERROR(MATCH($B202-Annex!$B$4/60,$B:$B),2)):S202),IF(Data!$B$2="",0,"-"))</f>
        <v>13.22064638693632</v>
      </c>
      <c r="R202" s="50">
        <f>IFERROR((5.670373*10^-8*(T202+273.15)^4+((Annex!$B$5+Annex!$B$6)*(T202-V202)+Annex!$B$7*(T202-INDEX(T:T,IFERROR(MATCH($B202-Annex!$B$9/60,$B:$B),2)))/(60*($B202-INDEX($B:$B,IFERROR(MATCH($B202-Annex!$B$9/60,$B:$B),2)))))/Annex!$B$8)/1000,IF(Data!$B$2="",0,"-"))</f>
        <v>12.799379243021178</v>
      </c>
      <c r="S202" s="50">
        <f>IFERROR((5.670373*10^-8*(U202+273.15)^4+((Annex!$B$5+Annex!$B$6)*(U202-V202)+Annex!$B$7*(U202-INDEX(U:U,IFERROR(MATCH($B202-Annex!$B$9/60,$B:$B),2)))/(60*($B202-INDEX($B:$B,IFERROR(MATCH($B202-Annex!$B$9/60,$B:$B),2)))))/Annex!$B$8)/1000,IF(Data!$B$2="",0,"-"))</f>
        <v>-59.194846830671487</v>
      </c>
      <c r="T202" s="20">
        <v>82.734999999999999</v>
      </c>
      <c r="U202" s="20">
        <v>126.804</v>
      </c>
      <c r="V202" s="20">
        <v>256.08999999999997</v>
      </c>
      <c r="W202" s="20">
        <v>639.68899999999996</v>
      </c>
      <c r="X202" s="20">
        <v>593.63800000000003</v>
      </c>
      <c r="Y202" s="20">
        <v>591.005</v>
      </c>
      <c r="Z202" s="20">
        <v>582.61199999999997</v>
      </c>
      <c r="AA202" s="20">
        <v>564.08900000000006</v>
      </c>
      <c r="AB202" s="20">
        <v>536.44600000000003</v>
      </c>
      <c r="AC202" s="20">
        <v>513.20799999999997</v>
      </c>
      <c r="AD202" s="20">
        <v>160.971</v>
      </c>
      <c r="AE202" s="20">
        <v>9.8999999999999993E+37</v>
      </c>
      <c r="AF202" s="20">
        <v>161.09899999999999</v>
      </c>
      <c r="AG202" s="20">
        <v>-42.078000000000003</v>
      </c>
      <c r="AH202" s="20">
        <v>130.483</v>
      </c>
      <c r="AI202" s="20">
        <v>149.178</v>
      </c>
    </row>
    <row r="203" spans="1:35" x14ac:dyDescent="0.3">
      <c r="A203" s="5">
        <v>202</v>
      </c>
      <c r="B203" s="19">
        <v>18.729833333054557</v>
      </c>
      <c r="C203" s="20">
        <v>423.44223</v>
      </c>
      <c r="D203" s="20">
        <v>407.524879</v>
      </c>
      <c r="E203" s="20">
        <v>737.06084799999996</v>
      </c>
      <c r="F203" s="49">
        <f>IFERROR(SUM(C203:E203),IF(Data!$B$2="",0,"-"))</f>
        <v>1568.0279569999998</v>
      </c>
      <c r="G203" s="50">
        <f>IFERROR(F203-Annex!$B$10,IF(Data!$B$2="",0,"-"))</f>
        <v>261.86995699999989</v>
      </c>
      <c r="H203" s="50">
        <f>IFERROR(-14000*(G203-INDEX(G:G,IFERROR(MATCH($B203-Annex!$B$11/60,$B:$B),2)))/(60*($B203-INDEX($B:$B,IFERROR(MATCH($B203-Annex!$B$11/60,$B:$B),2)))),IF(Data!$B$2="",0,"-"))</f>
        <v>1497.5891311844061</v>
      </c>
      <c r="I203" s="50">
        <f>IFERROR(AVERAGE(INDEX(K:K,IFERROR(MATCH($B203-Annex!$B$4/60,$B:$B),2)):K203),IF(Data!$B$2="",0,"-"))</f>
        <v>5.4469376790117275E+141</v>
      </c>
      <c r="J203" s="50">
        <f>IFERROR(AVERAGE(INDEX(L:L,IFERROR(MATCH($B203-Annex!$B$4/60,$B:$B),2)):L203),IF(Data!$B$2="",0,"-"))</f>
        <v>-6.5624202760815153</v>
      </c>
      <c r="K203" s="50">
        <f>IFERROR((5.670373*10^-8*(M203+273.15)^4+((Annex!$B$5+Annex!$B$6)*(M203-O203)+Annex!$B$7*(M203-INDEX(M:M,IFERROR(MATCH($B203-Annex!$B$9/60,$B:$B),2)))/(60*($B203-INDEX($B:$B,IFERROR(MATCH($B203-Annex!$B$9/60,$B:$B),2)))))/Annex!$B$8)/1000,IF(Data!$B$2="",0,"-"))</f>
        <v>5.4469376790117275E+141</v>
      </c>
      <c r="L203" s="50">
        <f>IFERROR((5.670373*10^-8*(N203+273.15)^4+((Annex!$B$5+Annex!$B$6)*(N203-O203)+Annex!$B$7*(N203-INDEX(N:N,IFERROR(MATCH($B203-Annex!$B$9/60,$B:$B),2)))/(60*($B203-INDEX($B:$B,IFERROR(MATCH($B203-Annex!$B$9/60,$B:$B),2)))))/Annex!$B$8)/1000,IF(Data!$B$2="",0,"-"))</f>
        <v>40.843730325525584</v>
      </c>
      <c r="M203" s="20">
        <v>9.8999999999999993E+37</v>
      </c>
      <c r="N203" s="20">
        <v>-31.506</v>
      </c>
      <c r="O203" s="20">
        <v>152.65</v>
      </c>
      <c r="P203" s="50">
        <f>IFERROR(AVERAGE(INDEX(R:R,IFERROR(MATCH($B203-Annex!$B$4/60,$B:$B),2)):R203),IF(Data!$B$2="",0,"-"))</f>
        <v>-19.754051083001798</v>
      </c>
      <c r="Q203" s="50">
        <f>IFERROR(AVERAGE(INDEX(S:S,IFERROR(MATCH($B203-Annex!$B$4/60,$B:$B),2)):S203),IF(Data!$B$2="",0,"-"))</f>
        <v>18.246591418772336</v>
      </c>
      <c r="R203" s="50">
        <f>IFERROR((5.670373*10^-8*(T203+273.15)^4+((Annex!$B$5+Annex!$B$6)*(T203-V203)+Annex!$B$7*(T203-INDEX(T:T,IFERROR(MATCH($B203-Annex!$B$9/60,$B:$B),2)))/(60*($B203-INDEX($B:$B,IFERROR(MATCH($B203-Annex!$B$9/60,$B:$B),2)))))/Annex!$B$8)/1000,IF(Data!$B$2="",0,"-"))</f>
        <v>56.221598125005919</v>
      </c>
      <c r="S203" s="50">
        <f>IFERROR((5.670373*10^-8*(U203+273.15)^4+((Annex!$B$5+Annex!$B$6)*(U203-V203)+Annex!$B$7*(U203-INDEX(U:U,IFERROR(MATCH($B203-Annex!$B$9/60,$B:$B),2)))/(60*($B203-INDEX($B:$B,IFERROR(MATCH($B203-Annex!$B$9/60,$B:$B),2)))))/Annex!$B$8)/1000,IF(Data!$B$2="",0,"-"))</f>
        <v>-19.388257530404374</v>
      </c>
      <c r="T203" s="20">
        <v>104.43899999999999</v>
      </c>
      <c r="U203" s="20">
        <v>157.768</v>
      </c>
      <c r="V203" s="20">
        <v>195.62700000000001</v>
      </c>
      <c r="W203" s="20">
        <v>663.173</v>
      </c>
      <c r="X203" s="20">
        <v>601.40499999999997</v>
      </c>
      <c r="Y203" s="20">
        <v>573.01900000000001</v>
      </c>
      <c r="Z203" s="20">
        <v>570.32100000000003</v>
      </c>
      <c r="AA203" s="20">
        <v>573.58900000000006</v>
      </c>
      <c r="AB203" s="20">
        <v>541.48599999999999</v>
      </c>
      <c r="AC203" s="20">
        <v>501.964</v>
      </c>
      <c r="AD203" s="20">
        <v>146.65</v>
      </c>
      <c r="AE203" s="20">
        <v>9.8999999999999993E+37</v>
      </c>
      <c r="AF203" s="20">
        <v>57.335000000000001</v>
      </c>
      <c r="AG203" s="20">
        <v>100.545</v>
      </c>
      <c r="AH203" s="20">
        <v>49.478999999999999</v>
      </c>
      <c r="AI203" s="20">
        <v>205.66399999999999</v>
      </c>
    </row>
    <row r="204" spans="1:35" x14ac:dyDescent="0.3">
      <c r="A204" s="5">
        <v>203</v>
      </c>
      <c r="B204" s="19">
        <v>18.817333340412006</v>
      </c>
      <c r="C204" s="20">
        <v>423.23961600000001</v>
      </c>
      <c r="D204" s="20">
        <v>407.22783299999998</v>
      </c>
      <c r="E204" s="20">
        <v>736.73080000000004</v>
      </c>
      <c r="F204" s="49">
        <f>IFERROR(SUM(C204:E204),IF(Data!$B$2="",0,"-"))</f>
        <v>1567.198249</v>
      </c>
      <c r="G204" s="50">
        <f>IFERROR(F204-Annex!$B$10,IF(Data!$B$2="",0,"-"))</f>
        <v>261.04024900000013</v>
      </c>
      <c r="H204" s="50">
        <f>IFERROR(-14000*(G204-INDEX(G:G,IFERROR(MATCH($B204-Annex!$B$11/60,$B:$B),2)))/(60*($B204-INDEX($B:$B,IFERROR(MATCH($B204-Annex!$B$11/60,$B:$B),2)))),IF(Data!$B$2="",0,"-"))</f>
        <v>1608.1778161821721</v>
      </c>
      <c r="I204" s="50">
        <f>IFERROR(AVERAGE(INDEX(K:K,IFERROR(MATCH($B204-Annex!$B$4/60,$B:$B),2)):K204),IF(Data!$B$2="",0,"-"))</f>
        <v>5.4469376790117275E+141</v>
      </c>
      <c r="J204" s="50">
        <f>IFERROR(AVERAGE(INDEX(L:L,IFERROR(MATCH($B204-Annex!$B$4/60,$B:$B),2)):L204),IF(Data!$B$2="",0,"-"))</f>
        <v>-7.6980859151918333</v>
      </c>
      <c r="K204" s="50">
        <f>IFERROR((5.670373*10^-8*(M204+273.15)^4+((Annex!$B$5+Annex!$B$6)*(M204-O204)+Annex!$B$7*(M204-INDEX(M:M,IFERROR(MATCH($B204-Annex!$B$9/60,$B:$B),2)))/(60*($B204-INDEX($B:$B,IFERROR(MATCH($B204-Annex!$B$9/60,$B:$B),2)))))/Annex!$B$8)/1000,IF(Data!$B$2="",0,"-"))</f>
        <v>5.4469376790117275E+141</v>
      </c>
      <c r="L204" s="50">
        <f>IFERROR((5.670373*10^-8*(N204+273.15)^4+((Annex!$B$5+Annex!$B$6)*(N204-O204)+Annex!$B$7*(N204-INDEX(N:N,IFERROR(MATCH($B204-Annex!$B$9/60,$B:$B),2)))/(60*($B204-INDEX($B:$B,IFERROR(MATCH($B204-Annex!$B$9/60,$B:$B),2)))))/Annex!$B$8)/1000,IF(Data!$B$2="",0,"-"))</f>
        <v>26.612739515385499</v>
      </c>
      <c r="M204" s="20">
        <v>9.8999999999999993E+37</v>
      </c>
      <c r="N204" s="20">
        <v>6.6210000000000004</v>
      </c>
      <c r="O204" s="20">
        <v>139.316</v>
      </c>
      <c r="P204" s="50">
        <f>IFERROR(AVERAGE(INDEX(R:R,IFERROR(MATCH($B204-Annex!$B$4/60,$B:$B),2)):R204),IF(Data!$B$2="",0,"-"))</f>
        <v>-9.6835700985575208</v>
      </c>
      <c r="Q204" s="50">
        <f>IFERROR(AVERAGE(INDEX(S:S,IFERROR(MATCH($B204-Annex!$B$4/60,$B:$B),2)):S204),IF(Data!$B$2="",0,"-"))</f>
        <v>6.6236110856067612</v>
      </c>
      <c r="R204" s="50">
        <f>IFERROR((5.670373*10^-8*(T204+273.15)^4+((Annex!$B$5+Annex!$B$6)*(T204-V204)+Annex!$B$7*(T204-INDEX(T:T,IFERROR(MATCH($B204-Annex!$B$9/60,$B:$B),2)))/(60*($B204-INDEX($B:$B,IFERROR(MATCH($B204-Annex!$B$9/60,$B:$B),2)))))/Annex!$B$8)/1000,IF(Data!$B$2="",0,"-"))</f>
        <v>38.637356269631326</v>
      </c>
      <c r="S204" s="50">
        <f>IFERROR((5.670373*10^-8*(U204+273.15)^4+((Annex!$B$5+Annex!$B$6)*(U204-V204)+Annex!$B$7*(U204-INDEX(U:U,IFERROR(MATCH($B204-Annex!$B$9/60,$B:$B),2)))/(60*($B204-INDEX($B:$B,IFERROR(MATCH($B204-Annex!$B$9/60,$B:$B),2)))))/Annex!$B$8)/1000,IF(Data!$B$2="",0,"-"))</f>
        <v>-21.782567396636928</v>
      </c>
      <c r="T204" s="20">
        <v>164.34100000000001</v>
      </c>
      <c r="U204" s="20">
        <v>93.712000000000003</v>
      </c>
      <c r="V204" s="20">
        <v>215.07900000000001</v>
      </c>
      <c r="W204" s="20">
        <v>660.55399999999997</v>
      </c>
      <c r="X204" s="20">
        <v>595.98400000000004</v>
      </c>
      <c r="Y204" s="20">
        <v>563.923</v>
      </c>
      <c r="Z204" s="20">
        <v>564.84</v>
      </c>
      <c r="AA204" s="20">
        <v>564.51099999999997</v>
      </c>
      <c r="AB204" s="20">
        <v>535.91800000000001</v>
      </c>
      <c r="AC204" s="20">
        <v>527.15</v>
      </c>
      <c r="AD204" s="20">
        <v>224.27699999999999</v>
      </c>
      <c r="AE204" s="20">
        <v>9.8999999999999993E+37</v>
      </c>
      <c r="AF204" s="20">
        <v>49.835999999999999</v>
      </c>
      <c r="AG204" s="20">
        <v>146.94200000000001</v>
      </c>
      <c r="AH204" s="20">
        <v>-26.792000000000002</v>
      </c>
      <c r="AI204" s="20">
        <v>278.60199999999998</v>
      </c>
    </row>
    <row r="205" spans="1:35" x14ac:dyDescent="0.3">
      <c r="A205" s="5">
        <v>204</v>
      </c>
      <c r="B205" s="19">
        <v>18.915500000584871</v>
      </c>
      <c r="C205" s="20">
        <v>422.96974599999999</v>
      </c>
      <c r="D205" s="20">
        <v>407.12937399999998</v>
      </c>
      <c r="E205" s="20">
        <v>736.14899700000001</v>
      </c>
      <c r="F205" s="49">
        <f>IFERROR(SUM(C205:E205),IF(Data!$B$2="",0,"-"))</f>
        <v>1566.2481170000001</v>
      </c>
      <c r="G205" s="50">
        <f>IFERROR(F205-Annex!$B$10,IF(Data!$B$2="",0,"-"))</f>
        <v>260.09011700000019</v>
      </c>
      <c r="H205" s="50">
        <f>IFERROR(-14000*(G205-INDEX(G:G,IFERROR(MATCH($B205-Annex!$B$11/60,$B:$B),2)))/(60*($B205-INDEX($B:$B,IFERROR(MATCH($B205-Annex!$B$11/60,$B:$B),2)))),IF(Data!$B$2="",0,"-"))</f>
        <v>1689.003059431981</v>
      </c>
      <c r="I205" s="50">
        <f>IFERROR(AVERAGE(INDEX(K:K,IFERROR(MATCH($B205-Annex!$B$4/60,$B:$B),2)):K205),IF(Data!$B$2="",0,"-"))</f>
        <v>5.4469376790117275E+141</v>
      </c>
      <c r="J205" s="50">
        <f>IFERROR(AVERAGE(INDEX(L:L,IFERROR(MATCH($B205-Annex!$B$4/60,$B:$B),2)):L205),IF(Data!$B$2="",0,"-"))</f>
        <v>-19.05847228662628</v>
      </c>
      <c r="K205" s="50">
        <f>IFERROR((5.670373*10^-8*(M205+273.15)^4+((Annex!$B$5+Annex!$B$6)*(M205-O205)+Annex!$B$7*(M205-INDEX(M:M,IFERROR(MATCH($B205-Annex!$B$9/60,$B:$B),2)))/(60*($B205-INDEX($B:$B,IFERROR(MATCH($B205-Annex!$B$9/60,$B:$B),2)))))/Annex!$B$8)/1000,IF(Data!$B$2="",0,"-"))</f>
        <v>5.4469376790117275E+141</v>
      </c>
      <c r="L205" s="50">
        <f>IFERROR((5.670373*10^-8*(N205+273.15)^4+((Annex!$B$5+Annex!$B$6)*(N205-O205)+Annex!$B$7*(N205-INDEX(N:N,IFERROR(MATCH($B205-Annex!$B$9/60,$B:$B),2)))/(60*($B205-INDEX($B:$B,IFERROR(MATCH($B205-Annex!$B$9/60,$B:$B),2)))))/Annex!$B$8)/1000,IF(Data!$B$2="",0,"-"))</f>
        <v>-35.79429215044626</v>
      </c>
      <c r="M205" s="20">
        <v>9.8999999999999993E+37</v>
      </c>
      <c r="N205" s="20">
        <v>-76.39</v>
      </c>
      <c r="O205" s="20">
        <v>185.416</v>
      </c>
      <c r="P205" s="50">
        <f>IFERROR(AVERAGE(INDEX(R:R,IFERROR(MATCH($B205-Annex!$B$4/60,$B:$B),2)):R205),IF(Data!$B$2="",0,"-"))</f>
        <v>0.8431848695694798</v>
      </c>
      <c r="Q205" s="50">
        <f>IFERROR(AVERAGE(INDEX(S:S,IFERROR(MATCH($B205-Annex!$B$4/60,$B:$B),2)):S205),IF(Data!$B$2="",0,"-"))</f>
        <v>-12.594563640273837</v>
      </c>
      <c r="R205" s="50">
        <f>IFERROR((5.670373*10^-8*(T205+273.15)^4+((Annex!$B$5+Annex!$B$6)*(T205-V205)+Annex!$B$7*(T205-INDEX(T:T,IFERROR(MATCH($B205-Annex!$B$9/60,$B:$B),2)))/(60*($B205-INDEX($B:$B,IFERROR(MATCH($B205-Annex!$B$9/60,$B:$B),2)))))/Annex!$B$8)/1000,IF(Data!$B$2="",0,"-"))</f>
        <v>17.486628822183981</v>
      </c>
      <c r="S205" s="50">
        <f>IFERROR((5.670373*10^-8*(U205+273.15)^4+((Annex!$B$5+Annex!$B$6)*(U205-V205)+Annex!$B$7*(U205-INDEX(U:U,IFERROR(MATCH($B205-Annex!$B$9/60,$B:$B),2)))/(60*($B205-INDEX($B:$B,IFERROR(MATCH($B205-Annex!$B$9/60,$B:$B),2)))))/Annex!$B$8)/1000,IF(Data!$B$2="",0,"-"))</f>
        <v>-36.412373432060299</v>
      </c>
      <c r="T205" s="20">
        <v>149.077</v>
      </c>
      <c r="U205" s="20">
        <v>95.966999999999999</v>
      </c>
      <c r="V205" s="20">
        <v>244.22900000000001</v>
      </c>
      <c r="W205" s="20">
        <v>656.59100000000001</v>
      </c>
      <c r="X205" s="20">
        <v>586.82399999999996</v>
      </c>
      <c r="Y205" s="20">
        <v>559.15200000000004</v>
      </c>
      <c r="Z205" s="20">
        <v>555.00300000000004</v>
      </c>
      <c r="AA205" s="20">
        <v>555.09</v>
      </c>
      <c r="AB205" s="20">
        <v>538.529</v>
      </c>
      <c r="AC205" s="20">
        <v>525.54</v>
      </c>
      <c r="AD205" s="20">
        <v>216.72800000000001</v>
      </c>
      <c r="AE205" s="20">
        <v>9.8999999999999993E+37</v>
      </c>
      <c r="AF205" s="20">
        <v>105.15300000000001</v>
      </c>
      <c r="AG205" s="20">
        <v>62.314</v>
      </c>
      <c r="AH205" s="20">
        <v>67.631</v>
      </c>
      <c r="AI205" s="20">
        <v>219.11</v>
      </c>
    </row>
    <row r="206" spans="1:35" x14ac:dyDescent="0.3">
      <c r="A206" s="5">
        <v>205</v>
      </c>
      <c r="B206" s="19">
        <v>19.002166668651626</v>
      </c>
      <c r="C206" s="20">
        <v>422.80496900000003</v>
      </c>
      <c r="D206" s="20">
        <v>406.91899000000001</v>
      </c>
      <c r="E206" s="20">
        <v>736.10858599999995</v>
      </c>
      <c r="F206" s="49">
        <f>IFERROR(SUM(C206:E206),IF(Data!$B$2="",0,"-"))</f>
        <v>1565.832545</v>
      </c>
      <c r="G206" s="50">
        <f>IFERROR(F206-Annex!$B$10,IF(Data!$B$2="",0,"-"))</f>
        <v>259.67454500000008</v>
      </c>
      <c r="H206" s="50">
        <f>IFERROR(-14000*(G206-INDEX(G:G,IFERROR(MATCH($B206-Annex!$B$11/60,$B:$B),2)))/(60*($B206-INDEX($B:$B,IFERROR(MATCH($B206-Annex!$B$11/60,$B:$B),2)))),IF(Data!$B$2="",0,"-"))</f>
        <v>1694.9636756796608</v>
      </c>
      <c r="I206" s="50">
        <f>IFERROR(AVERAGE(INDEX(K:K,IFERROR(MATCH($B206-Annex!$B$4/60,$B:$B),2)):K206),IF(Data!$B$2="",0,"-"))</f>
        <v>5.4469376790117275E+141</v>
      </c>
      <c r="J206" s="50">
        <f>IFERROR(AVERAGE(INDEX(L:L,IFERROR(MATCH($B206-Annex!$B$4/60,$B:$B),2)):L206),IF(Data!$B$2="",0,"-"))</f>
        <v>-21.318663050435578</v>
      </c>
      <c r="K206" s="50">
        <f>IFERROR((5.670373*10^-8*(M206+273.15)^4+((Annex!$B$5+Annex!$B$6)*(M206-O206)+Annex!$B$7*(M206-INDEX(M:M,IFERROR(MATCH($B206-Annex!$B$9/60,$B:$B),2)))/(60*($B206-INDEX($B:$B,IFERROR(MATCH($B206-Annex!$B$9/60,$B:$B),2)))))/Annex!$B$8)/1000,IF(Data!$B$2="",0,"-"))</f>
        <v>5.4469376790117275E+141</v>
      </c>
      <c r="L206" s="50">
        <f>IFERROR((5.670373*10^-8*(N206+273.15)^4+((Annex!$B$5+Annex!$B$6)*(N206-O206)+Annex!$B$7*(N206-INDEX(N:N,IFERROR(MATCH($B206-Annex!$B$9/60,$B:$B),2)))/(60*($B206-INDEX($B:$B,IFERROR(MATCH($B206-Annex!$B$9/60,$B:$B),2)))))/Annex!$B$8)/1000,IF(Data!$B$2="",0,"-"))</f>
        <v>-29.478334427644882</v>
      </c>
      <c r="M206" s="20">
        <v>9.8999999999999993E+37</v>
      </c>
      <c r="N206" s="20">
        <v>-38.999000000000002</v>
      </c>
      <c r="O206" s="20">
        <v>104.15300000000001</v>
      </c>
      <c r="P206" s="50">
        <f>IFERROR(AVERAGE(INDEX(R:R,IFERROR(MATCH($B206-Annex!$B$4/60,$B:$B),2)):R206),IF(Data!$B$2="",0,"-"))</f>
        <v>17.021750220125465</v>
      </c>
      <c r="Q206" s="50">
        <f>IFERROR(AVERAGE(INDEX(S:S,IFERROR(MATCH($B206-Annex!$B$4/60,$B:$B),2)):S206),IF(Data!$B$2="",0,"-"))</f>
        <v>-29.132664381479625</v>
      </c>
      <c r="R206" s="50">
        <f>IFERROR((5.670373*10^-8*(T206+273.15)^4+((Annex!$B$5+Annex!$B$6)*(T206-V206)+Annex!$B$7*(T206-INDEX(T:T,IFERROR(MATCH($B206-Annex!$B$9/60,$B:$B),2)))/(60*($B206-INDEX($B:$B,IFERROR(MATCH($B206-Annex!$B$9/60,$B:$B),2)))))/Annex!$B$8)/1000,IF(Data!$B$2="",0,"-"))</f>
        <v>56.057584936004169</v>
      </c>
      <c r="S206" s="50">
        <f>IFERROR((5.670373*10^-8*(U206+273.15)^4+((Annex!$B$5+Annex!$B$6)*(U206-V206)+Annex!$B$7*(U206-INDEX(U:U,IFERROR(MATCH($B206-Annex!$B$9/60,$B:$B),2)))/(60*($B206-INDEX($B:$B,IFERROR(MATCH($B206-Annex!$B$9/60,$B:$B),2)))))/Annex!$B$8)/1000,IF(Data!$B$2="",0,"-"))</f>
        <v>-59.647687143652782</v>
      </c>
      <c r="T206" s="20">
        <v>271.90899999999999</v>
      </c>
      <c r="U206" s="20">
        <v>-0.81499999999999995</v>
      </c>
      <c r="V206" s="20">
        <v>269.59500000000003</v>
      </c>
      <c r="W206" s="20">
        <v>644.88900000000001</v>
      </c>
      <c r="X206" s="20">
        <v>592.53700000000003</v>
      </c>
      <c r="Y206" s="20">
        <v>565.66899999999998</v>
      </c>
      <c r="Z206" s="20">
        <v>557.95899999999995</v>
      </c>
      <c r="AA206" s="20">
        <v>566.88</v>
      </c>
      <c r="AB206" s="20">
        <v>544.16499999999996</v>
      </c>
      <c r="AC206" s="20">
        <v>524.20799999999997</v>
      </c>
      <c r="AD206" s="20">
        <v>320.17</v>
      </c>
      <c r="AE206" s="20">
        <v>9.8999999999999993E+37</v>
      </c>
      <c r="AF206" s="20">
        <v>147.727</v>
      </c>
      <c r="AG206" s="20">
        <v>128.46100000000001</v>
      </c>
      <c r="AH206" s="20">
        <v>-72.418000000000006</v>
      </c>
      <c r="AI206" s="20">
        <v>367.10199999999998</v>
      </c>
    </row>
    <row r="207" spans="1:35" x14ac:dyDescent="0.3">
      <c r="A207" s="5">
        <v>206</v>
      </c>
      <c r="B207" s="19">
        <v>19.100500002969056</v>
      </c>
      <c r="C207" s="20">
        <v>422.75284499999998</v>
      </c>
      <c r="D207" s="20">
        <v>406.73134199999998</v>
      </c>
      <c r="E207" s="20">
        <v>735.84252200000003</v>
      </c>
      <c r="F207" s="49">
        <f>IFERROR(SUM(C207:E207),IF(Data!$B$2="",0,"-"))</f>
        <v>1565.3267089999999</v>
      </c>
      <c r="G207" s="50">
        <f>IFERROR(F207-Annex!$B$10,IF(Data!$B$2="",0,"-"))</f>
        <v>259.16870900000004</v>
      </c>
      <c r="H207" s="50">
        <f>IFERROR(-14000*(G207-INDEX(G:G,IFERROR(MATCH($B207-Annex!$B$11/60,$B:$B),2)))/(60*($B207-INDEX($B:$B,IFERROR(MATCH($B207-Annex!$B$11/60,$B:$B),2)))),IF(Data!$B$2="",0,"-"))</f>
        <v>1630.0117386999693</v>
      </c>
      <c r="I207" s="50">
        <f>IFERROR(AVERAGE(INDEX(K:K,IFERROR(MATCH($B207-Annex!$B$4/60,$B:$B),2)):K207),IF(Data!$B$2="",0,"-"))</f>
        <v>5.4469376790117275E+141</v>
      </c>
      <c r="J207" s="50">
        <f>IFERROR(AVERAGE(INDEX(L:L,IFERROR(MATCH($B207-Annex!$B$4/60,$B:$B),2)):L207),IF(Data!$B$2="",0,"-"))</f>
        <v>-13.043626042828988</v>
      </c>
      <c r="K207" s="50">
        <f>IFERROR((5.670373*10^-8*(M207+273.15)^4+((Annex!$B$5+Annex!$B$6)*(M207-O207)+Annex!$B$7*(M207-INDEX(M:M,IFERROR(MATCH($B207-Annex!$B$9/60,$B:$B),2)))/(60*($B207-INDEX($B:$B,IFERROR(MATCH($B207-Annex!$B$9/60,$B:$B),2)))))/Annex!$B$8)/1000,IF(Data!$B$2="",0,"-"))</f>
        <v>5.4469376790117275E+141</v>
      </c>
      <c r="L207" s="50">
        <f>IFERROR((5.670373*10^-8*(N207+273.15)^4+((Annex!$B$5+Annex!$B$6)*(N207-O207)+Annex!$B$7*(N207-INDEX(N:N,IFERROR(MATCH($B207-Annex!$B$9/60,$B:$B),2)))/(60*($B207-INDEX($B:$B,IFERROR(MATCH($B207-Annex!$B$9/60,$B:$B),2)))))/Annex!$B$8)/1000,IF(Data!$B$2="",0,"-"))</f>
        <v>7.2111746345544194</v>
      </c>
      <c r="M207" s="20">
        <v>9.8999999999999993E+37</v>
      </c>
      <c r="N207" s="20">
        <v>-43.470999999999997</v>
      </c>
      <c r="O207" s="20">
        <v>107.932</v>
      </c>
      <c r="P207" s="50">
        <f>IFERROR(AVERAGE(INDEX(R:R,IFERROR(MATCH($B207-Annex!$B$4/60,$B:$B),2)):R207),IF(Data!$B$2="",0,"-"))</f>
        <v>28.146864737465101</v>
      </c>
      <c r="Q207" s="50">
        <f>IFERROR(AVERAGE(INDEX(S:S,IFERROR(MATCH($B207-Annex!$B$4/60,$B:$B),2)):S207),IF(Data!$B$2="",0,"-"))</f>
        <v>-37.636350623914488</v>
      </c>
      <c r="R207" s="50">
        <f>IFERROR((5.670373*10^-8*(T207+273.15)^4+((Annex!$B$5+Annex!$B$6)*(T207-V207)+Annex!$B$7*(T207-INDEX(T:T,IFERROR(MATCH($B207-Annex!$B$9/60,$B:$B),2)))/(60*($B207-INDEX($B:$B,IFERROR(MATCH($B207-Annex!$B$9/60,$B:$B),2)))))/Annex!$B$8)/1000,IF(Data!$B$2="",0,"-"))</f>
        <v>41.445025338555105</v>
      </c>
      <c r="S207" s="50">
        <f>IFERROR((5.670373*10^-8*(U207+273.15)^4+((Annex!$B$5+Annex!$B$6)*(U207-V207)+Annex!$B$7*(U207-INDEX(U:U,IFERROR(MATCH($B207-Annex!$B$9/60,$B:$B),2)))/(60*($B207-INDEX($B:$B,IFERROR(MATCH($B207-Annex!$B$9/60,$B:$B),2)))))/Annex!$B$8)/1000,IF(Data!$B$2="",0,"-"))</f>
        <v>-38.03930359090797</v>
      </c>
      <c r="T207" s="20">
        <v>234.13499999999999</v>
      </c>
      <c r="U207" s="20">
        <v>42.511000000000003</v>
      </c>
      <c r="V207" s="20">
        <v>279.29399999999998</v>
      </c>
      <c r="W207" s="20">
        <v>652.32299999999998</v>
      </c>
      <c r="X207" s="20">
        <v>602.17700000000002</v>
      </c>
      <c r="Y207" s="20">
        <v>576.08900000000006</v>
      </c>
      <c r="Z207" s="20">
        <v>578.476</v>
      </c>
      <c r="AA207" s="20">
        <v>574.87900000000002</v>
      </c>
      <c r="AB207" s="20">
        <v>551.36599999999999</v>
      </c>
      <c r="AC207" s="20">
        <v>533.54100000000005</v>
      </c>
      <c r="AD207" s="20">
        <v>330.93400000000003</v>
      </c>
      <c r="AE207" s="20">
        <v>9.8999999999999993E+37</v>
      </c>
      <c r="AF207" s="20">
        <v>144.453</v>
      </c>
      <c r="AG207" s="20">
        <v>73.72</v>
      </c>
      <c r="AH207" s="20">
        <v>-19.257999999999999</v>
      </c>
      <c r="AI207" s="20">
        <v>279.50900000000001</v>
      </c>
    </row>
    <row r="208" spans="1:35" x14ac:dyDescent="0.3">
      <c r="A208" s="5">
        <v>207</v>
      </c>
      <c r="B208" s="19">
        <v>19.194999999599531</v>
      </c>
      <c r="C208" s="20">
        <v>422.37872700000003</v>
      </c>
      <c r="D208" s="20">
        <v>406.527692</v>
      </c>
      <c r="E208" s="20">
        <v>735.57898499999999</v>
      </c>
      <c r="F208" s="49">
        <f>IFERROR(SUM(C208:E208),IF(Data!$B$2="",0,"-"))</f>
        <v>1564.485404</v>
      </c>
      <c r="G208" s="50">
        <f>IFERROR(F208-Annex!$B$10,IF(Data!$B$2="",0,"-"))</f>
        <v>258.32740400000012</v>
      </c>
      <c r="H208" s="50">
        <f>IFERROR(-14000*(G208-INDEX(G:G,IFERROR(MATCH($B208-Annex!$B$11/60,$B:$B),2)))/(60*($B208-INDEX($B:$B,IFERROR(MATCH($B208-Annex!$B$11/60,$B:$B),2)))),IF(Data!$B$2="",0,"-"))</f>
        <v>1741.5243711241294</v>
      </c>
      <c r="I208" s="50">
        <f>IFERROR(AVERAGE(INDEX(K:K,IFERROR(MATCH($B208-Annex!$B$4/60,$B:$B),2)):K208),IF(Data!$B$2="",0,"-"))</f>
        <v>5.4469376790117275E+141</v>
      </c>
      <c r="J208" s="50">
        <f>IFERROR(AVERAGE(INDEX(L:L,IFERROR(MATCH($B208-Annex!$B$4/60,$B:$B),2)):L208),IF(Data!$B$2="",0,"-"))</f>
        <v>6.6293376875167924</v>
      </c>
      <c r="K208" s="50">
        <f>IFERROR((5.670373*10^-8*(M208+273.15)^4+((Annex!$B$5+Annex!$B$6)*(M208-O208)+Annex!$B$7*(M208-INDEX(M:M,IFERROR(MATCH($B208-Annex!$B$9/60,$B:$B),2)))/(60*($B208-INDEX($B:$B,IFERROR(MATCH($B208-Annex!$B$9/60,$B:$B),2)))))/Annex!$B$8)/1000,IF(Data!$B$2="",0,"-"))</f>
        <v>5.4469376790117275E+141</v>
      </c>
      <c r="L208" s="50">
        <f>IFERROR((5.670373*10^-8*(N208+273.15)^4+((Annex!$B$5+Annex!$B$6)*(N208-O208)+Annex!$B$7*(N208-INDEX(N:N,IFERROR(MATCH($B208-Annex!$B$9/60,$B:$B),2)))/(60*($B208-INDEX($B:$B,IFERROR(MATCH($B208-Annex!$B$9/60,$B:$B),2)))))/Annex!$B$8)/1000,IF(Data!$B$2="",0,"-"))</f>
        <v>50.436342094860905</v>
      </c>
      <c r="M208" s="20">
        <v>9.8999999999999993E+37</v>
      </c>
      <c r="N208" s="20">
        <v>69.228999999999999</v>
      </c>
      <c r="O208" s="20">
        <v>59.493000000000002</v>
      </c>
      <c r="P208" s="50">
        <f>IFERROR(AVERAGE(INDEX(R:R,IFERROR(MATCH($B208-Annex!$B$4/60,$B:$B),2)):R208),IF(Data!$B$2="",0,"-"))</f>
        <v>31.300025725669137</v>
      </c>
      <c r="Q208" s="50">
        <f>IFERROR(AVERAGE(INDEX(S:S,IFERROR(MATCH($B208-Annex!$B$4/60,$B:$B),2)):S208),IF(Data!$B$2="",0,"-"))</f>
        <v>-27.385815887168071</v>
      </c>
      <c r="R208" s="50">
        <f>IFERROR((5.670373*10^-8*(T208+273.15)^4+((Annex!$B$5+Annex!$B$6)*(T208-V208)+Annex!$B$7*(T208-INDEX(T:T,IFERROR(MATCH($B208-Annex!$B$9/60,$B:$B),2)))/(60*($B208-INDEX($B:$B,IFERROR(MATCH($B208-Annex!$B$9/60,$B:$B),2)))))/Annex!$B$8)/1000,IF(Data!$B$2="",0,"-"))</f>
        <v>-3.5473926547177181</v>
      </c>
      <c r="S208" s="50">
        <f>IFERROR((5.670373*10^-8*(U208+273.15)^4+((Annex!$B$5+Annex!$B$6)*(U208-V208)+Annex!$B$7*(U208-INDEX(U:U,IFERROR(MATCH($B208-Annex!$B$9/60,$B:$B),2)))/(60*($B208-INDEX($B:$B,IFERROR(MATCH($B208-Annex!$B$9/60,$B:$B),2)))))/Annex!$B$8)/1000,IF(Data!$B$2="",0,"-"))</f>
        <v>42.764324714157326</v>
      </c>
      <c r="T208" s="20">
        <v>244.88399999999999</v>
      </c>
      <c r="U208" s="20">
        <v>98.921000000000006</v>
      </c>
      <c r="V208" s="20">
        <v>162.54</v>
      </c>
      <c r="W208" s="20">
        <v>666.76</v>
      </c>
      <c r="X208" s="20">
        <v>612.81600000000003</v>
      </c>
      <c r="Y208" s="20">
        <v>586.46299999999997</v>
      </c>
      <c r="Z208" s="20">
        <v>591.51700000000005</v>
      </c>
      <c r="AA208" s="20">
        <v>574.11</v>
      </c>
      <c r="AB208" s="20">
        <v>537.51099999999997</v>
      </c>
      <c r="AC208" s="20">
        <v>512.02200000000005</v>
      </c>
      <c r="AD208" s="20">
        <v>347.99200000000002</v>
      </c>
      <c r="AE208" s="20">
        <v>9.8999999999999993E+37</v>
      </c>
      <c r="AF208" s="20">
        <v>7.2160000000000002</v>
      </c>
      <c r="AG208" s="20">
        <v>256.62299999999999</v>
      </c>
      <c r="AH208" s="20">
        <v>-113.59699999999999</v>
      </c>
      <c r="AI208" s="20">
        <v>339.96600000000001</v>
      </c>
    </row>
    <row r="209" spans="1:35" x14ac:dyDescent="0.3">
      <c r="A209" s="5">
        <v>208</v>
      </c>
      <c r="B209" s="19">
        <v>19.289333332562819</v>
      </c>
      <c r="C209" s="20">
        <v>422.38292999999999</v>
      </c>
      <c r="D209" s="20">
        <v>406.39220699999998</v>
      </c>
      <c r="E209" s="20">
        <v>735.19336099999998</v>
      </c>
      <c r="F209" s="49">
        <f>IFERROR(SUM(C209:E209),IF(Data!$B$2="",0,"-"))</f>
        <v>1563.968498</v>
      </c>
      <c r="G209" s="50">
        <f>IFERROR(F209-Annex!$B$10,IF(Data!$B$2="",0,"-"))</f>
        <v>257.81049800000005</v>
      </c>
      <c r="H209" s="50">
        <f>IFERROR(-14000*(G209-INDEX(G:G,IFERROR(MATCH($B209-Annex!$B$11/60,$B:$B),2)))/(60*($B209-INDEX($B:$B,IFERROR(MATCH($B209-Annex!$B$11/60,$B:$B),2)))),IF(Data!$B$2="",0,"-"))</f>
        <v>1765.2713643184095</v>
      </c>
      <c r="I209" s="50">
        <f>IFERROR(AVERAGE(INDEX(K:K,IFERROR(MATCH($B209-Annex!$B$4/60,$B:$B),2)):K209),IF(Data!$B$2="",0,"-"))</f>
        <v>5.4469376790117275E+141</v>
      </c>
      <c r="J209" s="50">
        <f>IFERROR(AVERAGE(INDEX(L:L,IFERROR(MATCH($B209-Annex!$B$4/60,$B:$B),2)):L209),IF(Data!$B$2="",0,"-"))</f>
        <v>18.219090759812456</v>
      </c>
      <c r="K209" s="50">
        <f>IFERROR((5.670373*10^-8*(M209+273.15)^4+((Annex!$B$5+Annex!$B$6)*(M209-O209)+Annex!$B$7*(M209-INDEX(M:M,IFERROR(MATCH($B209-Annex!$B$9/60,$B:$B),2)))/(60*($B209-INDEX($B:$B,IFERROR(MATCH($B209-Annex!$B$9/60,$B:$B),2)))))/Annex!$B$8)/1000,IF(Data!$B$2="",0,"-"))</f>
        <v>5.4469376790117275E+141</v>
      </c>
      <c r="L209" s="50">
        <f>IFERROR((5.670373*10^-8*(N209+273.15)^4+((Annex!$B$5+Annex!$B$6)*(N209-O209)+Annex!$B$7*(N209-INDEX(N:N,IFERROR(MATCH($B209-Annex!$B$9/60,$B:$B),2)))/(60*($B209-INDEX($B:$B,IFERROR(MATCH($B209-Annex!$B$9/60,$B:$B),2)))))/Annex!$B$8)/1000,IF(Data!$B$2="",0,"-"))</f>
        <v>67.702275326451925</v>
      </c>
      <c r="M209" s="20">
        <v>9.8999999999999993E+37</v>
      </c>
      <c r="N209" s="20">
        <v>95.881</v>
      </c>
      <c r="O209" s="20">
        <v>58.923000000000002</v>
      </c>
      <c r="P209" s="50">
        <f>IFERROR(AVERAGE(INDEX(R:R,IFERROR(MATCH($B209-Annex!$B$4/60,$B:$B),2)):R209),IF(Data!$B$2="",0,"-"))</f>
        <v>28.927367597477978</v>
      </c>
      <c r="Q209" s="50">
        <f>IFERROR(AVERAGE(INDEX(S:S,IFERROR(MATCH($B209-Annex!$B$4/60,$B:$B),2)):S209),IF(Data!$B$2="",0,"-"))</f>
        <v>-14.921715946485675</v>
      </c>
      <c r="R209" s="50">
        <f>IFERROR((5.670373*10^-8*(T209+273.15)^4+((Annex!$B$5+Annex!$B$6)*(T209-V209)+Annex!$B$7*(T209-INDEX(T:T,IFERROR(MATCH($B209-Annex!$B$9/60,$B:$B),2)))/(60*($B209-INDEX($B:$B,IFERROR(MATCH($B209-Annex!$B$9/60,$B:$B),2)))))/Annex!$B$8)/1000,IF(Data!$B$2="",0,"-"))</f>
        <v>-3.8092276543168748</v>
      </c>
      <c r="S209" s="50">
        <f>IFERROR((5.670373*10^-8*(U209+273.15)^4+((Annex!$B$5+Annex!$B$6)*(U209-V209)+Annex!$B$7*(U209-INDEX(U:U,IFERROR(MATCH($B209-Annex!$B$9/60,$B:$B),2)))/(60*($B209-INDEX($B:$B,IFERROR(MATCH($B209-Annex!$B$9/60,$B:$B),2)))))/Annex!$B$8)/1000,IF(Data!$B$2="",0,"-"))</f>
        <v>28.053852754105275</v>
      </c>
      <c r="T209" s="20">
        <v>211.55</v>
      </c>
      <c r="U209" s="20">
        <v>105.76300000000001</v>
      </c>
      <c r="V209" s="20">
        <v>148.86000000000001</v>
      </c>
      <c r="W209" s="20">
        <v>664.06600000000003</v>
      </c>
      <c r="X209" s="20">
        <v>616.20000000000005</v>
      </c>
      <c r="Y209" s="20">
        <v>588.28</v>
      </c>
      <c r="Z209" s="20">
        <v>592.03700000000003</v>
      </c>
      <c r="AA209" s="20">
        <v>578.52099999999996</v>
      </c>
      <c r="AB209" s="20">
        <v>530.76700000000005</v>
      </c>
      <c r="AC209" s="20">
        <v>506.79</v>
      </c>
      <c r="AD209" s="20">
        <v>270.65600000000001</v>
      </c>
      <c r="AE209" s="20">
        <v>9.8999999999999993E+37</v>
      </c>
      <c r="AF209" s="20">
        <v>12.086</v>
      </c>
      <c r="AG209" s="20">
        <v>235.89500000000001</v>
      </c>
      <c r="AH209" s="20">
        <v>-68.935000000000002</v>
      </c>
      <c r="AI209" s="20">
        <v>299.00599999999997</v>
      </c>
    </row>
    <row r="210" spans="1:35" x14ac:dyDescent="0.3">
      <c r="A210" s="5">
        <v>209</v>
      </c>
      <c r="B210" s="19">
        <v>19.38400000333786</v>
      </c>
      <c r="C210" s="20">
        <v>421.95416499999999</v>
      </c>
      <c r="D210" s="20">
        <v>406.03288199999997</v>
      </c>
      <c r="E210" s="20">
        <v>734.56356500000004</v>
      </c>
      <c r="F210" s="49">
        <f>IFERROR(SUM(C210:E210),IF(Data!$B$2="",0,"-"))</f>
        <v>1562.550612</v>
      </c>
      <c r="G210" s="50">
        <f>IFERROR(F210-Annex!$B$10,IF(Data!$B$2="",0,"-"))</f>
        <v>256.3926120000001</v>
      </c>
      <c r="H210" s="50">
        <f>IFERROR(-14000*(G210-INDEX(G:G,IFERROR(MATCH($B210-Annex!$B$11/60,$B:$B),2)))/(60*($B210-INDEX($B:$B,IFERROR(MATCH($B210-Annex!$B$11/60,$B:$B),2)))),IF(Data!$B$2="",0,"-"))</f>
        <v>1882.3080013401716</v>
      </c>
      <c r="I210" s="50">
        <f>IFERROR(AVERAGE(INDEX(K:K,IFERROR(MATCH($B210-Annex!$B$4/60,$B:$B),2)):K210),IF(Data!$B$2="",0,"-"))</f>
        <v>5.4469376790117275E+141</v>
      </c>
      <c r="J210" s="50">
        <f>IFERROR(AVERAGE(INDEX(L:L,IFERROR(MATCH($B210-Annex!$B$4/60,$B:$B),2)):L210),IF(Data!$B$2="",0,"-"))</f>
        <v>21.228655128541103</v>
      </c>
      <c r="K210" s="50">
        <f>IFERROR((5.670373*10^-8*(M210+273.15)^4+((Annex!$B$5+Annex!$B$6)*(M210-O210)+Annex!$B$7*(M210-INDEX(M:M,IFERROR(MATCH($B210-Annex!$B$9/60,$B:$B),2)))/(60*($B210-INDEX($B:$B,IFERROR(MATCH($B210-Annex!$B$9/60,$B:$B),2)))))/Annex!$B$8)/1000,IF(Data!$B$2="",0,"-"))</f>
        <v>5.4469376790117275E+141</v>
      </c>
      <c r="L210" s="50">
        <f>IFERROR((5.670373*10^-8*(N210+273.15)^4+((Annex!$B$5+Annex!$B$6)*(N210-O210)+Annex!$B$7*(N210-INDEX(N:N,IFERROR(MATCH($B210-Annex!$B$9/60,$B:$B),2)))/(60*($B210-INDEX($B:$B,IFERROR(MATCH($B210-Annex!$B$9/60,$B:$B),2)))))/Annex!$B$8)/1000,IF(Data!$B$2="",0,"-"))</f>
        <v>61.910680906626119</v>
      </c>
      <c r="M210" s="20">
        <v>9.8999999999999993E+37</v>
      </c>
      <c r="N210" s="20">
        <v>182.845</v>
      </c>
      <c r="O210" s="20">
        <v>60.905999999999999</v>
      </c>
      <c r="P210" s="50">
        <f>IFERROR(AVERAGE(INDEX(R:R,IFERROR(MATCH($B210-Annex!$B$4/60,$B:$B),2)):R210),IF(Data!$B$2="",0,"-"))</f>
        <v>20.10700048777921</v>
      </c>
      <c r="Q210" s="50">
        <f>IFERROR(AVERAGE(INDEX(S:S,IFERROR(MATCH($B210-Annex!$B$4/60,$B:$B),2)):S210),IF(Data!$B$2="",0,"-"))</f>
        <v>-7.4978481538215886</v>
      </c>
      <c r="R210" s="50">
        <f>IFERROR((5.670373*10^-8*(T210+273.15)^4+((Annex!$B$5+Annex!$B$6)*(T210-V210)+Annex!$B$7*(T210-INDEX(T:T,IFERROR(MATCH($B210-Annex!$B$9/60,$B:$B),2)))/(60*($B210-INDEX($B:$B,IFERROR(MATCH($B210-Annex!$B$9/60,$B:$B),2)))))/Annex!$B$8)/1000,IF(Data!$B$2="",0,"-"))</f>
        <v>-5.5209716428854891</v>
      </c>
      <c r="S210" s="50">
        <f>IFERROR((5.670373*10^-8*(U210+273.15)^4+((Annex!$B$5+Annex!$B$6)*(U210-V210)+Annex!$B$7*(U210-INDEX(U:U,IFERROR(MATCH($B210-Annex!$B$9/60,$B:$B),2)))/(60*($B210-INDEX($B:$B,IFERROR(MATCH($B210-Annex!$B$9/60,$B:$B),2)))))/Annex!$B$8)/1000,IF(Data!$B$2="",0,"-"))</f>
        <v>32.578817018244251</v>
      </c>
      <c r="T210" s="20">
        <v>208.65299999999999</v>
      </c>
      <c r="U210" s="20">
        <v>154.12799999999999</v>
      </c>
      <c r="V210" s="20">
        <v>62.927</v>
      </c>
      <c r="W210" s="20">
        <v>660.65099999999995</v>
      </c>
      <c r="X210" s="20">
        <v>614.07299999999998</v>
      </c>
      <c r="Y210" s="20">
        <v>589.36</v>
      </c>
      <c r="Z210" s="20">
        <v>589.08299999999997</v>
      </c>
      <c r="AA210" s="20">
        <v>556.34400000000005</v>
      </c>
      <c r="AB210" s="20">
        <v>519.70100000000002</v>
      </c>
      <c r="AC210" s="20">
        <v>507.23099999999999</v>
      </c>
      <c r="AD210" s="20">
        <v>188.67099999999999</v>
      </c>
      <c r="AE210" s="20">
        <v>9.8999999999999993E+37</v>
      </c>
      <c r="AF210" s="20">
        <v>-143.297</v>
      </c>
      <c r="AG210" s="20">
        <v>216.39</v>
      </c>
      <c r="AH210" s="20">
        <v>9.8999999999999993E+37</v>
      </c>
      <c r="AI210" s="20">
        <v>245.99799999999999</v>
      </c>
    </row>
    <row r="211" spans="1:35" x14ac:dyDescent="0.3">
      <c r="A211" s="5">
        <v>210</v>
      </c>
      <c r="B211" s="19">
        <v>19.479166675591841</v>
      </c>
      <c r="C211" s="20">
        <v>421.94071200000002</v>
      </c>
      <c r="D211" s="20">
        <v>406.01016700000002</v>
      </c>
      <c r="E211" s="20">
        <v>734.15857700000004</v>
      </c>
      <c r="F211" s="49">
        <f>IFERROR(SUM(C211:E211),IF(Data!$B$2="",0,"-"))</f>
        <v>1562.1094560000001</v>
      </c>
      <c r="G211" s="50">
        <f>IFERROR(F211-Annex!$B$10,IF(Data!$B$2="",0,"-"))</f>
        <v>255.95145600000023</v>
      </c>
      <c r="H211" s="50">
        <f>IFERROR(-14000*(G211-INDEX(G:G,IFERROR(MATCH($B211-Annex!$B$11/60,$B:$B),2)))/(60*($B211-INDEX($B:$B,IFERROR(MATCH($B211-Annex!$B$11/60,$B:$B),2)))),IF(Data!$B$2="",0,"-"))</f>
        <v>1833.3996627324589</v>
      </c>
      <c r="I211" s="50">
        <f>IFERROR(AVERAGE(INDEX(K:K,IFERROR(MATCH($B211-Annex!$B$4/60,$B:$B),2)):K211),IF(Data!$B$2="",0,"-"))</f>
        <v>5.4469376790117275E+141</v>
      </c>
      <c r="J211" s="50">
        <f>IFERROR(AVERAGE(INDEX(L:L,IFERROR(MATCH($B211-Annex!$B$4/60,$B:$B),2)):L211),IF(Data!$B$2="",0,"-"))</f>
        <v>23.191978912750042</v>
      </c>
      <c r="K211" s="50">
        <f>IFERROR((5.670373*10^-8*(M211+273.15)^4+((Annex!$B$5+Annex!$B$6)*(M211-O211)+Annex!$B$7*(M211-INDEX(M:M,IFERROR(MATCH($B211-Annex!$B$9/60,$B:$B),2)))/(60*($B211-INDEX($B:$B,IFERROR(MATCH($B211-Annex!$B$9/60,$B:$B),2)))))/Annex!$B$8)/1000,IF(Data!$B$2="",0,"-"))</f>
        <v>5.4469376790117275E+141</v>
      </c>
      <c r="L211" s="50">
        <f>IFERROR((5.670373*10^-8*(N211+273.15)^4+((Annex!$B$5+Annex!$B$6)*(N211-O211)+Annex!$B$7*(N211-INDEX(N:N,IFERROR(MATCH($B211-Annex!$B$9/60,$B:$B),2)))/(60*($B211-INDEX($B:$B,IFERROR(MATCH($B211-Annex!$B$9/60,$B:$B),2)))))/Annex!$B$8)/1000,IF(Data!$B$2="",0,"-"))</f>
        <v>40.356006004848084</v>
      </c>
      <c r="M211" s="20">
        <v>9.8999999999999993E+37</v>
      </c>
      <c r="N211" s="20">
        <v>159.75</v>
      </c>
      <c r="O211" s="20">
        <v>1.0760000000000001</v>
      </c>
      <c r="P211" s="50">
        <f>IFERROR(AVERAGE(INDEX(R:R,IFERROR(MATCH($B211-Annex!$B$4/60,$B:$B),2)):R211),IF(Data!$B$2="",0,"-"))</f>
        <v>22.080944647393203</v>
      </c>
      <c r="Q211" s="50">
        <f>IFERROR(AVERAGE(INDEX(S:S,IFERROR(MATCH($B211-Annex!$B$4/60,$B:$B),2)):S211),IF(Data!$B$2="",0,"-"))</f>
        <v>-3.6524911958691844</v>
      </c>
      <c r="R211" s="50">
        <f>IFERROR((5.670373*10^-8*(T211+273.15)^4+((Annex!$B$5+Annex!$B$6)*(T211-V211)+Annex!$B$7*(T211-INDEX(T:T,IFERROR(MATCH($B211-Annex!$B$9/60,$B:$B),2)))/(60*($B211-INDEX($B:$B,IFERROR(MATCH($B211-Annex!$B$9/60,$B:$B),2)))))/Annex!$B$8)/1000,IF(Data!$B$2="",0,"-"))</f>
        <v>52.454965386929224</v>
      </c>
      <c r="S211" s="50">
        <f>IFERROR((5.670373*10^-8*(U211+273.15)^4+((Annex!$B$5+Annex!$B$6)*(U211-V211)+Annex!$B$7*(U211-INDEX(U:U,IFERROR(MATCH($B211-Annex!$B$9/60,$B:$B),2)))/(60*($B211-INDEX($B:$B,IFERROR(MATCH($B211-Annex!$B$9/60,$B:$B),2)))))/Annex!$B$8)/1000,IF(Data!$B$2="",0,"-"))</f>
        <v>5.1349313090299136</v>
      </c>
      <c r="T211" s="20">
        <v>288.28399999999999</v>
      </c>
      <c r="U211" s="20">
        <v>111.012</v>
      </c>
      <c r="V211" s="20">
        <v>84.691999999999993</v>
      </c>
      <c r="W211" s="20">
        <v>614.27099999999996</v>
      </c>
      <c r="X211" s="20">
        <v>609.71</v>
      </c>
      <c r="Y211" s="20">
        <v>587.20500000000004</v>
      </c>
      <c r="Z211" s="20">
        <v>588.34699999999998</v>
      </c>
      <c r="AA211" s="20">
        <v>575.44000000000005</v>
      </c>
      <c r="AB211" s="20">
        <v>546.80999999999995</v>
      </c>
      <c r="AC211" s="20">
        <v>544.14800000000002</v>
      </c>
      <c r="AD211" s="20">
        <v>306.714</v>
      </c>
      <c r="AE211" s="20">
        <v>9.8999999999999993E+37</v>
      </c>
      <c r="AF211" s="20">
        <v>-138.86600000000001</v>
      </c>
      <c r="AG211" s="20">
        <v>244.59200000000001</v>
      </c>
      <c r="AH211" s="20">
        <v>9.8999999999999993E+37</v>
      </c>
      <c r="AI211" s="20">
        <v>361.04599999999999</v>
      </c>
    </row>
    <row r="212" spans="1:35" x14ac:dyDescent="0.3">
      <c r="A212" s="5">
        <v>211</v>
      </c>
      <c r="B212" s="19">
        <v>19.578000000910833</v>
      </c>
      <c r="C212" s="20">
        <v>421.65571</v>
      </c>
      <c r="D212" s="20">
        <v>405.78293600000001</v>
      </c>
      <c r="E212" s="20">
        <v>734.08700099999999</v>
      </c>
      <c r="F212" s="49">
        <f>IFERROR(SUM(C212:E212),IF(Data!$B$2="",0,"-"))</f>
        <v>1561.5256469999999</v>
      </c>
      <c r="G212" s="50">
        <f>IFERROR(F212-Annex!$B$10,IF(Data!$B$2="",0,"-"))</f>
        <v>255.36764700000003</v>
      </c>
      <c r="H212" s="50">
        <f>IFERROR(-14000*(G212-INDEX(G:G,IFERROR(MATCH($B212-Annex!$B$11/60,$B:$B),2)))/(60*($B212-INDEX($B:$B,IFERROR(MATCH($B212-Annex!$B$11/60,$B:$B),2)))),IF(Data!$B$2="",0,"-"))</f>
        <v>1787.7979754008632</v>
      </c>
      <c r="I212" s="50">
        <f>IFERROR(AVERAGE(INDEX(K:K,IFERROR(MATCH($B212-Annex!$B$4/60,$B:$B),2)):K212),IF(Data!$B$2="",0,"-"))</f>
        <v>5.4469376790117275E+141</v>
      </c>
      <c r="J212" s="50">
        <f>IFERROR(AVERAGE(INDEX(L:L,IFERROR(MATCH($B212-Annex!$B$4/60,$B:$B),2)):L212),IF(Data!$B$2="",0,"-"))</f>
        <v>27.119775535843861</v>
      </c>
      <c r="K212" s="50">
        <f>IFERROR((5.670373*10^-8*(M212+273.15)^4+((Annex!$B$5+Annex!$B$6)*(M212-O212)+Annex!$B$7*(M212-INDEX(M:M,IFERROR(MATCH($B212-Annex!$B$9/60,$B:$B),2)))/(60*($B212-INDEX($B:$B,IFERROR(MATCH($B212-Annex!$B$9/60,$B:$B),2)))))/Annex!$B$8)/1000,IF(Data!$B$2="",0,"-"))</f>
        <v>5.4469376790117275E+141</v>
      </c>
      <c r="L212" s="50">
        <f>IFERROR((5.670373*10^-8*(N212+273.15)^4+((Annex!$B$5+Annex!$B$6)*(N212-O212)+Annex!$B$7*(N212-INDEX(N:N,IFERROR(MATCH($B212-Annex!$B$9/60,$B:$B),2)))/(60*($B212-INDEX($B:$B,IFERROR(MATCH($B212-Annex!$B$9/60,$B:$B),2)))))/Annex!$B$8)/1000,IF(Data!$B$2="",0,"-"))</f>
        <v>-8.2997157887895519</v>
      </c>
      <c r="M212" s="20">
        <v>9.8999999999999993E+37</v>
      </c>
      <c r="N212" s="20">
        <v>144.078</v>
      </c>
      <c r="O212" s="20">
        <v>11.33</v>
      </c>
      <c r="P212" s="50">
        <f>IFERROR(AVERAGE(INDEX(R:R,IFERROR(MATCH($B212-Annex!$B$4/60,$B:$B),2)):R212),IF(Data!$B$2="",0,"-"))</f>
        <v>25.321804299089074</v>
      </c>
      <c r="Q212" s="50">
        <f>IFERROR(AVERAGE(INDEX(S:S,IFERROR(MATCH($B212-Annex!$B$4/60,$B:$B),2)):S212),IF(Data!$B$2="",0,"-"))</f>
        <v>2.9016316693657607</v>
      </c>
      <c r="R212" s="50">
        <f>IFERROR((5.670373*10^-8*(T212+273.15)^4+((Annex!$B$5+Annex!$B$6)*(T212-V212)+Annex!$B$7*(T212-INDEX(T:T,IFERROR(MATCH($B212-Annex!$B$9/60,$B:$B),2)))/(60*($B212-INDEX($B:$B,IFERROR(MATCH($B212-Annex!$B$9/60,$B:$B),2)))))/Annex!$B$8)/1000,IF(Data!$B$2="",0,"-"))</f>
        <v>40.172646384055078</v>
      </c>
      <c r="S212" s="50">
        <f>IFERROR((5.670373*10^-8*(U212+273.15)^4+((Annex!$B$5+Annex!$B$6)*(U212-V212)+Annex!$B$7*(U212-INDEX(U:U,IFERROR(MATCH($B212-Annex!$B$9/60,$B:$B),2)))/(60*($B212-INDEX($B:$B,IFERROR(MATCH($B212-Annex!$B$9/60,$B:$B),2)))))/Annex!$B$8)/1000,IF(Data!$B$2="",0,"-"))</f>
        <v>9.4664866245843111</v>
      </c>
      <c r="T212" s="20">
        <v>259.50700000000001</v>
      </c>
      <c r="U212" s="20">
        <v>155.714</v>
      </c>
      <c r="V212" s="20">
        <v>34.238999999999997</v>
      </c>
      <c r="W212" s="20">
        <v>596.53800000000001</v>
      </c>
      <c r="X212" s="20">
        <v>593.78399999999999</v>
      </c>
      <c r="Y212" s="20">
        <v>573.19200000000001</v>
      </c>
      <c r="Z212" s="20">
        <v>575.17999999999995</v>
      </c>
      <c r="AA212" s="20">
        <v>556.85299999999995</v>
      </c>
      <c r="AB212" s="20">
        <v>528.96600000000001</v>
      </c>
      <c r="AC212" s="20">
        <v>543.28399999999999</v>
      </c>
      <c r="AD212" s="20">
        <v>322.46600000000001</v>
      </c>
      <c r="AE212" s="20">
        <v>9.8999999999999993E+37</v>
      </c>
      <c r="AF212" s="20">
        <v>-152.374</v>
      </c>
      <c r="AG212" s="20">
        <v>296.53300000000002</v>
      </c>
      <c r="AH212" s="20">
        <v>9.8999999999999993E+37</v>
      </c>
      <c r="AI212" s="20">
        <v>308.41500000000002</v>
      </c>
    </row>
    <row r="213" spans="1:35" x14ac:dyDescent="0.3">
      <c r="A213" s="5">
        <v>212</v>
      </c>
      <c r="B213" s="19">
        <v>19.672333333874121</v>
      </c>
      <c r="C213" s="20">
        <v>421.38583999999997</v>
      </c>
      <c r="D213" s="20">
        <v>405.68615799999998</v>
      </c>
      <c r="E213" s="20">
        <v>733.47909600000003</v>
      </c>
      <c r="F213" s="49">
        <f>IFERROR(SUM(C213:E213),IF(Data!$B$2="",0,"-"))</f>
        <v>1560.5510939999999</v>
      </c>
      <c r="G213" s="50">
        <f>IFERROR(F213-Annex!$B$10,IF(Data!$B$2="",0,"-"))</f>
        <v>254.39309400000002</v>
      </c>
      <c r="H213" s="50">
        <f>IFERROR(-14000*(G213-INDEX(G:G,IFERROR(MATCH($B213-Annex!$B$11/60,$B:$B),2)))/(60*($B213-INDEX($B:$B,IFERROR(MATCH($B213-Annex!$B$11/60,$B:$B),2)))),IF(Data!$B$2="",0,"-"))</f>
        <v>1813.4958810629139</v>
      </c>
      <c r="I213" s="50">
        <f>IFERROR(AVERAGE(INDEX(K:K,IFERROR(MATCH($B213-Annex!$B$4/60,$B:$B),2)):K213),IF(Data!$B$2="",0,"-"))</f>
        <v>5.4469376790117275E+141</v>
      </c>
      <c r="J213" s="50">
        <f>IFERROR(AVERAGE(INDEX(L:L,IFERROR(MATCH($B213-Annex!$B$4/60,$B:$B),2)):L213),IF(Data!$B$2="",0,"-"))</f>
        <v>26.562967578286045</v>
      </c>
      <c r="K213" s="50">
        <f>IFERROR((5.670373*10^-8*(M213+273.15)^4+((Annex!$B$5+Annex!$B$6)*(M213-O213)+Annex!$B$7*(M213-INDEX(M:M,IFERROR(MATCH($B213-Annex!$B$9/60,$B:$B),2)))/(60*($B213-INDEX($B:$B,IFERROR(MATCH($B213-Annex!$B$9/60,$B:$B),2)))))/Annex!$B$8)/1000,IF(Data!$B$2="",0,"-"))</f>
        <v>5.4469376790117275E+141</v>
      </c>
      <c r="L213" s="50">
        <f>IFERROR((5.670373*10^-8*(N213+273.15)^4+((Annex!$B$5+Annex!$B$6)*(N213-O213)+Annex!$B$7*(N213-INDEX(N:N,IFERROR(MATCH($B213-Annex!$B$9/60,$B:$B),2)))/(60*($B213-INDEX($B:$B,IFERROR(MATCH($B213-Annex!$B$9/60,$B:$B),2)))))/Annex!$B$8)/1000,IF(Data!$B$2="",0,"-"))</f>
        <v>-33.375990130549582</v>
      </c>
      <c r="M213" s="20">
        <v>9.8999999999999993E+37</v>
      </c>
      <c r="N213" s="20">
        <v>87.194999999999993</v>
      </c>
      <c r="O213" s="20">
        <v>113.26300000000001</v>
      </c>
      <c r="P213" s="50">
        <f>IFERROR(AVERAGE(INDEX(R:R,IFERROR(MATCH($B213-Annex!$B$4/60,$B:$B),2)):R213),IF(Data!$B$2="",0,"-"))</f>
        <v>6.771957976533983</v>
      </c>
      <c r="Q213" s="50">
        <f>IFERROR(AVERAGE(INDEX(S:S,IFERROR(MATCH($B213-Annex!$B$4/60,$B:$B),2)):S213),IF(Data!$B$2="",0,"-"))</f>
        <v>20.390541532273236</v>
      </c>
      <c r="R213" s="50">
        <f>IFERROR((5.670373*10^-8*(T213+273.15)^4+((Annex!$B$5+Annex!$B$6)*(T213-V213)+Annex!$B$7*(T213-INDEX(T:T,IFERROR(MATCH($B213-Annex!$B$9/60,$B:$B),2)))/(60*($B213-INDEX($B:$B,IFERROR(MATCH($B213-Annex!$B$9/60,$B:$B),2)))))/Annex!$B$8)/1000,IF(Data!$B$2="",0,"-"))</f>
        <v>-73.791339321881438</v>
      </c>
      <c r="S213" s="50">
        <f>IFERROR((5.670373*10^-8*(U213+273.15)^4+((Annex!$B$5+Annex!$B$6)*(U213-V213)+Annex!$B$7*(U213-INDEX(U:U,IFERROR(MATCH($B213-Annex!$B$9/60,$B:$B),2)))/(60*($B213-INDEX($B:$B,IFERROR(MATCH($B213-Annex!$B$9/60,$B:$B),2)))))/Annex!$B$8)/1000,IF(Data!$B$2="",0,"-"))</f>
        <v>62.774681896699555</v>
      </c>
      <c r="T213" s="20">
        <v>117.131</v>
      </c>
      <c r="U213" s="20">
        <v>223.43600000000001</v>
      </c>
      <c r="V213" s="20">
        <v>74.084000000000003</v>
      </c>
      <c r="W213" s="20">
        <v>601.91</v>
      </c>
      <c r="X213" s="20">
        <v>587.29399999999998</v>
      </c>
      <c r="Y213" s="20">
        <v>569.68299999999999</v>
      </c>
      <c r="Z213" s="20">
        <v>575.11300000000006</v>
      </c>
      <c r="AA213" s="20">
        <v>562.04100000000005</v>
      </c>
      <c r="AB213" s="20">
        <v>533.60299999999995</v>
      </c>
      <c r="AC213" s="20">
        <v>550.66700000000003</v>
      </c>
      <c r="AD213" s="20">
        <v>234.364</v>
      </c>
      <c r="AE213" s="20">
        <v>9.8999999999999993E+37</v>
      </c>
      <c r="AF213" s="20">
        <v>9.8999999999999993E+37</v>
      </c>
      <c r="AG213" s="20">
        <v>229.221</v>
      </c>
      <c r="AH213" s="20">
        <v>-5.7850000000000001</v>
      </c>
      <c r="AI213" s="20">
        <v>188.64500000000001</v>
      </c>
    </row>
    <row r="214" spans="1:35" x14ac:dyDescent="0.3">
      <c r="A214" s="5">
        <v>213</v>
      </c>
      <c r="B214" s="19">
        <v>19.766000001691282</v>
      </c>
      <c r="C214" s="20">
        <v>421.04535499999997</v>
      </c>
      <c r="D214" s="20">
        <v>405.44633700000003</v>
      </c>
      <c r="E214" s="20">
        <v>732.94697699999995</v>
      </c>
      <c r="F214" s="49">
        <f>IFERROR(SUM(C214:E214),IF(Data!$B$2="",0,"-"))</f>
        <v>1559.4386690000001</v>
      </c>
      <c r="G214" s="50">
        <f>IFERROR(F214-Annex!$B$10,IF(Data!$B$2="",0,"-"))</f>
        <v>253.28066900000022</v>
      </c>
      <c r="H214" s="50">
        <f>IFERROR(-14000*(G214-INDEX(G:G,IFERROR(MATCH($B214-Annex!$B$11/60,$B:$B),2)))/(60*($B214-INDEX($B:$B,IFERROR(MATCH($B214-Annex!$B$11/60,$B:$B),2)))),IF(Data!$B$2="",0,"-"))</f>
        <v>1934.2131537938667</v>
      </c>
      <c r="I214" s="50">
        <f>IFERROR(AVERAGE(INDEX(K:K,IFERROR(MATCH($B214-Annex!$B$4/60,$B:$B),2)):K214),IF(Data!$B$2="",0,"-"))</f>
        <v>5.4469376790117275E+141</v>
      </c>
      <c r="J214" s="50">
        <f>IFERROR(AVERAGE(INDEX(L:L,IFERROR(MATCH($B214-Annex!$B$4/60,$B:$B),2)):L214),IF(Data!$B$2="",0,"-"))</f>
        <v>19.889331184677822</v>
      </c>
      <c r="K214" s="50">
        <f>IFERROR((5.670373*10^-8*(M214+273.15)^4+((Annex!$B$5+Annex!$B$6)*(M214-O214)+Annex!$B$7*(M214-INDEX(M:M,IFERROR(MATCH($B214-Annex!$B$9/60,$B:$B),2)))/(60*($B214-INDEX($B:$B,IFERROR(MATCH($B214-Annex!$B$9/60,$B:$B),2)))))/Annex!$B$8)/1000,IF(Data!$B$2="",0,"-"))</f>
        <v>5.4469376790117275E+141</v>
      </c>
      <c r="L214" s="50">
        <f>IFERROR((5.670373*10^-8*(N214+273.15)^4+((Annex!$B$5+Annex!$B$6)*(N214-O214)+Annex!$B$7*(N214-INDEX(N:N,IFERROR(MATCH($B214-Annex!$B$9/60,$B:$B),2)))/(60*($B214-INDEX($B:$B,IFERROR(MATCH($B214-Annex!$B$9/60,$B:$B),2)))))/Annex!$B$8)/1000,IF(Data!$B$2="",0,"-"))</f>
        <v>-39.504280120703115</v>
      </c>
      <c r="M214" s="20">
        <v>9.8999999999999993E+37</v>
      </c>
      <c r="N214" s="20">
        <v>69.236999999999995</v>
      </c>
      <c r="O214" s="20">
        <v>166.137</v>
      </c>
      <c r="P214" s="50">
        <f>IFERROR(AVERAGE(INDEX(R:R,IFERROR(MATCH($B214-Annex!$B$4/60,$B:$B),2)):R214),IF(Data!$B$2="",0,"-"))</f>
        <v>-13.861529979164819</v>
      </c>
      <c r="Q214" s="50">
        <f>IFERROR(AVERAGE(INDEX(S:S,IFERROR(MATCH($B214-Annex!$B$4/60,$B:$B),2)):S214),IF(Data!$B$2="",0,"-"))</f>
        <v>35.3546770298735</v>
      </c>
      <c r="R214" s="50">
        <f>IFERROR((5.670373*10^-8*(T214+273.15)^4+((Annex!$B$5+Annex!$B$6)*(T214-V214)+Annex!$B$7*(T214-INDEX(T:T,IFERROR(MATCH($B214-Annex!$B$9/60,$B:$B),2)))/(60*($B214-INDEX($B:$B,IFERROR(MATCH($B214-Annex!$B$9/60,$B:$B),2)))))/Annex!$B$8)/1000,IF(Data!$B$2="",0,"-"))</f>
        <v>-102.98939035133652</v>
      </c>
      <c r="S214" s="50">
        <f>IFERROR((5.670373*10^-8*(U214+273.15)^4+((Annex!$B$5+Annex!$B$6)*(U214-V214)+Annex!$B$7*(U214-INDEX(U:U,IFERROR(MATCH($B214-Annex!$B$9/60,$B:$B),2)))/(60*($B214-INDEX($B:$B,IFERROR(MATCH($B214-Annex!$B$9/60,$B:$B),2)))))/Annex!$B$8)/1000,IF(Data!$B$2="",0,"-"))</f>
        <v>66.709644892293881</v>
      </c>
      <c r="T214" s="20">
        <v>36.003</v>
      </c>
      <c r="U214" s="20">
        <v>260.85199999999998</v>
      </c>
      <c r="V214" s="20">
        <v>26.81</v>
      </c>
      <c r="W214" s="20">
        <v>623.90099999999995</v>
      </c>
      <c r="X214" s="20">
        <v>589.37800000000004</v>
      </c>
      <c r="Y214" s="20">
        <v>573.46100000000001</v>
      </c>
      <c r="Z214" s="20">
        <v>577.59400000000005</v>
      </c>
      <c r="AA214" s="20">
        <v>582.14499999999998</v>
      </c>
      <c r="AB214" s="20">
        <v>556.91499999999996</v>
      </c>
      <c r="AC214" s="20">
        <v>545.298</v>
      </c>
      <c r="AD214" s="20">
        <v>146.077</v>
      </c>
      <c r="AE214" s="20">
        <v>9.8999999999999993E+37</v>
      </c>
      <c r="AF214" s="20">
        <v>9.8999999999999993E+37</v>
      </c>
      <c r="AG214" s="20">
        <v>162.78700000000001</v>
      </c>
      <c r="AH214" s="20">
        <v>82.522999999999996</v>
      </c>
      <c r="AI214" s="20">
        <v>75.917000000000002</v>
      </c>
    </row>
    <row r="215" spans="1:35" x14ac:dyDescent="0.3">
      <c r="A215" s="5">
        <v>214</v>
      </c>
      <c r="B215" s="19">
        <v>19.86033333465457</v>
      </c>
      <c r="C215" s="20">
        <v>420.84274199999999</v>
      </c>
      <c r="D215" s="20">
        <v>405.29317900000001</v>
      </c>
      <c r="E215" s="20">
        <v>732.858564</v>
      </c>
      <c r="F215" s="49">
        <f>IFERROR(SUM(C215:E215),IF(Data!$B$2="",0,"-"))</f>
        <v>1558.9944850000002</v>
      </c>
      <c r="G215" s="50">
        <f>IFERROR(F215-Annex!$B$10,IF(Data!$B$2="",0,"-"))</f>
        <v>252.83648500000027</v>
      </c>
      <c r="H215" s="50">
        <f>IFERROR(-14000*(G215-INDEX(G:G,IFERROR(MATCH($B215-Annex!$B$11/60,$B:$B),2)))/(60*($B215-INDEX($B:$B,IFERROR(MATCH($B215-Annex!$B$11/60,$B:$B),2)))),IF(Data!$B$2="",0,"-"))</f>
        <v>1835.29396986247</v>
      </c>
      <c r="I215" s="50">
        <f>IFERROR(AVERAGE(INDEX(K:K,IFERROR(MATCH($B215-Annex!$B$4/60,$B:$B),2)):K215),IF(Data!$B$2="",0,"-"))</f>
        <v>5.4469376790117275E+141</v>
      </c>
      <c r="J215" s="50">
        <f>IFERROR(AVERAGE(INDEX(L:L,IFERROR(MATCH($B215-Annex!$B$4/60,$B:$B),2)):L215),IF(Data!$B$2="",0,"-"))</f>
        <v>14.064485843028766</v>
      </c>
      <c r="K215" s="50">
        <f>IFERROR((5.670373*10^-8*(M215+273.15)^4+((Annex!$B$5+Annex!$B$6)*(M215-O215)+Annex!$B$7*(M215-INDEX(M:M,IFERROR(MATCH($B215-Annex!$B$9/60,$B:$B),2)))/(60*($B215-INDEX($B:$B,IFERROR(MATCH($B215-Annex!$B$9/60,$B:$B),2)))))/Annex!$B$8)/1000,IF(Data!$B$2="",0,"-"))</f>
        <v>5.4469376790117275E+141</v>
      </c>
      <c r="L215" s="50">
        <f>IFERROR((5.670373*10^-8*(N215+273.15)^4+((Annex!$B$5+Annex!$B$6)*(N215-O215)+Annex!$B$7*(N215-INDEX(N:N,IFERROR(MATCH($B215-Annex!$B$9/60,$B:$B),2)))/(60*($B215-INDEX($B:$B,IFERROR(MATCH($B215-Annex!$B$9/60,$B:$B),2)))))/Annex!$B$8)/1000,IF(Data!$B$2="",0,"-"))</f>
        <v>9.6624247033174768</v>
      </c>
      <c r="M215" s="20">
        <v>9.8999999999999993E+37</v>
      </c>
      <c r="N215" s="20">
        <v>101.251</v>
      </c>
      <c r="O215" s="20">
        <v>65.584999999999994</v>
      </c>
      <c r="P215" s="50">
        <f>IFERROR(AVERAGE(INDEX(R:R,IFERROR(MATCH($B215-Annex!$B$4/60,$B:$B),2)):R215),IF(Data!$B$2="",0,"-"))</f>
        <v>-4.6645241576311633</v>
      </c>
      <c r="Q215" s="50">
        <f>IFERROR(AVERAGE(INDEX(S:S,IFERROR(MATCH($B215-Annex!$B$4/60,$B:$B),2)):S215),IF(Data!$B$2="",0,"-"))</f>
        <v>26.341679793989297</v>
      </c>
      <c r="R215" s="50">
        <f>IFERROR((5.670373*10^-8*(T215+273.15)^4+((Annex!$B$5+Annex!$B$6)*(T215-V215)+Annex!$B$7*(T215-INDEX(T:T,IFERROR(MATCH($B215-Annex!$B$9/60,$B:$B),2)))/(60*($B215-INDEX($B:$B,IFERROR(MATCH($B215-Annex!$B$9/60,$B:$B),2)))))/Annex!$B$8)/1000,IF(Data!$B$2="",0,"-"))</f>
        <v>60.831648096017872</v>
      </c>
      <c r="S215" s="50">
        <f>IFERROR((5.670373*10^-8*(U215+273.15)^4+((Annex!$B$5+Annex!$B$6)*(U215-V215)+Annex!$B$7*(U215-INDEX(U:U,IFERROR(MATCH($B215-Annex!$B$9/60,$B:$B),2)))/(60*($B215-INDEX($B:$B,IFERROR(MATCH($B215-Annex!$B$9/60,$B:$B),2)))))/Annex!$B$8)/1000,IF(Data!$B$2="",0,"-"))</f>
        <v>-20.326655937032104</v>
      </c>
      <c r="T215" s="20">
        <v>221.923</v>
      </c>
      <c r="U215" s="20">
        <v>163.762</v>
      </c>
      <c r="V215" s="20">
        <v>68.102000000000004</v>
      </c>
      <c r="W215" s="20">
        <v>627.74</v>
      </c>
      <c r="X215" s="20">
        <v>590.27800000000002</v>
      </c>
      <c r="Y215" s="20">
        <v>581.47</v>
      </c>
      <c r="Z215" s="20">
        <v>590.07000000000005</v>
      </c>
      <c r="AA215" s="20">
        <v>598.52200000000005</v>
      </c>
      <c r="AB215" s="20">
        <v>564.625</v>
      </c>
      <c r="AC215" s="20">
        <v>553.11099999999999</v>
      </c>
      <c r="AD215" s="20">
        <v>287.20499999999998</v>
      </c>
      <c r="AE215" s="20">
        <v>9.8999999999999993E+37</v>
      </c>
      <c r="AF215" s="20">
        <v>-155.745</v>
      </c>
      <c r="AG215" s="20">
        <v>221.53899999999999</v>
      </c>
      <c r="AH215" s="20">
        <v>-68.619</v>
      </c>
      <c r="AI215" s="20">
        <v>248.15700000000001</v>
      </c>
    </row>
    <row r="216" spans="1:35" x14ac:dyDescent="0.3">
      <c r="A216" s="5">
        <v>215</v>
      </c>
      <c r="B216" s="19">
        <v>19.954333340283483</v>
      </c>
      <c r="C216" s="20">
        <v>420.59052800000001</v>
      </c>
      <c r="D216" s="20">
        <v>405.29906699999998</v>
      </c>
      <c r="E216" s="20">
        <v>732.61270999999999</v>
      </c>
      <c r="F216" s="49">
        <f>IFERROR(SUM(C216:E216),IF(Data!$B$2="",0,"-"))</f>
        <v>1558.502305</v>
      </c>
      <c r="G216" s="50">
        <f>IFERROR(F216-Annex!$B$10,IF(Data!$B$2="",0,"-"))</f>
        <v>252.34430500000008</v>
      </c>
      <c r="H216" s="50">
        <f>IFERROR(-14000*(G216-INDEX(G:G,IFERROR(MATCH($B216-Annex!$B$11/60,$B:$B),2)))/(60*($B216-INDEX($B:$B,IFERROR(MATCH($B216-Annex!$B$11/60,$B:$B),2)))),IF(Data!$B$2="",0,"-"))</f>
        <v>1739.7941173679619</v>
      </c>
      <c r="I216" s="50">
        <f>IFERROR(AVERAGE(INDEX(K:K,IFERROR(MATCH($B216-Annex!$B$4/60,$B:$B),2)):K216),IF(Data!$B$2="",0,"-"))</f>
        <v>5.4469376790117275E+141</v>
      </c>
      <c r="J216" s="50">
        <f>IFERROR(AVERAGE(INDEX(L:L,IFERROR(MATCH($B216-Annex!$B$4/60,$B:$B),2)):L216),IF(Data!$B$2="",0,"-"))</f>
        <v>2.1524934192213347</v>
      </c>
      <c r="K216" s="50">
        <f>IFERROR((5.670373*10^-8*(M216+273.15)^4+((Annex!$B$5+Annex!$B$6)*(M216-O216)+Annex!$B$7*(M216-INDEX(M:M,IFERROR(MATCH($B216-Annex!$B$9/60,$B:$B),2)))/(60*($B216-INDEX($B:$B,IFERROR(MATCH($B216-Annex!$B$9/60,$B:$B),2)))))/Annex!$B$8)/1000,IF(Data!$B$2="",0,"-"))</f>
        <v>5.4469376790117275E+141</v>
      </c>
      <c r="L216" s="50">
        <f>IFERROR((5.670373*10^-8*(N216+273.15)^4+((Annex!$B$5+Annex!$B$6)*(N216-O216)+Annex!$B$7*(N216-INDEX(N:N,IFERROR(MATCH($B216-Annex!$B$9/60,$B:$B),2)))/(60*($B216-INDEX($B:$B,IFERROR(MATCH($B216-Annex!$B$9/60,$B:$B),2)))))/Annex!$B$8)/1000,IF(Data!$B$2="",0,"-"))</f>
        <v>-15.681671640200092</v>
      </c>
      <c r="M216" s="20">
        <v>9.8999999999999993E+37</v>
      </c>
      <c r="N216" s="20">
        <v>43.508000000000003</v>
      </c>
      <c r="O216" s="20">
        <v>119.91800000000001</v>
      </c>
      <c r="P216" s="50">
        <f>IFERROR(AVERAGE(INDEX(R:R,IFERROR(MATCH($B216-Annex!$B$4/60,$B:$B),2)):R216),IF(Data!$B$2="",0,"-"))</f>
        <v>9.3759971192452944</v>
      </c>
      <c r="Q216" s="50">
        <f>IFERROR(AVERAGE(INDEX(S:S,IFERROR(MATCH($B216-Annex!$B$4/60,$B:$B),2)):S216),IF(Data!$B$2="",0,"-"))</f>
        <v>13.600537565328807</v>
      </c>
      <c r="R216" s="50">
        <f>IFERROR((5.670373*10^-8*(T216+273.15)^4+((Annex!$B$5+Annex!$B$6)*(T216-V216)+Annex!$B$7*(T216-INDEX(T:T,IFERROR(MATCH($B216-Annex!$B$9/60,$B:$B),2)))/(60*($B216-INDEX($B:$B,IFERROR(MATCH($B216-Annex!$B$9/60,$B:$B),2)))))/Annex!$B$8)/1000,IF(Data!$B$2="",0,"-"))</f>
        <v>94.474421283818344</v>
      </c>
      <c r="S216" s="50">
        <f>IFERROR((5.670373*10^-8*(U216+273.15)^4+((Annex!$B$5+Annex!$B$6)*(U216-V216)+Annex!$B$7*(U216-INDEX(U:U,IFERROR(MATCH($B216-Annex!$B$9/60,$B:$B),2)))/(60*($B216-INDEX($B:$B,IFERROR(MATCH($B216-Annex!$B$9/60,$B:$B),2)))))/Annex!$B$8)/1000,IF(Data!$B$2="",0,"-"))</f>
        <v>-61.134142846518152</v>
      </c>
      <c r="T216" s="20">
        <v>225.74199999999999</v>
      </c>
      <c r="U216" s="20">
        <v>131.37899999999999</v>
      </c>
      <c r="V216" s="20">
        <v>175.81</v>
      </c>
      <c r="W216" s="20">
        <v>617.62199999999996</v>
      </c>
      <c r="X216" s="20">
        <v>586.56500000000005</v>
      </c>
      <c r="Y216" s="20">
        <v>587.91399999999999</v>
      </c>
      <c r="Z216" s="20">
        <v>595.58600000000001</v>
      </c>
      <c r="AA216" s="20">
        <v>591.34199999999998</v>
      </c>
      <c r="AB216" s="20">
        <v>565.42700000000002</v>
      </c>
      <c r="AC216" s="20">
        <v>576.51199999999994</v>
      </c>
      <c r="AD216" s="20">
        <v>279.14</v>
      </c>
      <c r="AE216" s="20">
        <v>9.8999999999999993E+37</v>
      </c>
      <c r="AF216" s="20">
        <v>0.186</v>
      </c>
      <c r="AG216" s="20">
        <v>101.509</v>
      </c>
      <c r="AH216" s="20">
        <v>20.690999999999999</v>
      </c>
      <c r="AI216" s="20">
        <v>247.095</v>
      </c>
    </row>
    <row r="217" spans="1:35" x14ac:dyDescent="0.3">
      <c r="A217" s="5">
        <v>216</v>
      </c>
      <c r="B217" s="19">
        <v>20.048166671767831</v>
      </c>
      <c r="C217" s="20">
        <v>420.77127200000001</v>
      </c>
      <c r="D217" s="20">
        <v>404.97340700000001</v>
      </c>
      <c r="E217" s="20">
        <v>731.92397500000004</v>
      </c>
      <c r="F217" s="49">
        <f>IFERROR(SUM(C217:E217),IF(Data!$B$2="",0,"-"))</f>
        <v>1557.6686540000001</v>
      </c>
      <c r="G217" s="50">
        <f>IFERROR(F217-Annex!$B$10,IF(Data!$B$2="",0,"-"))</f>
        <v>251.51065400000016</v>
      </c>
      <c r="H217" s="50">
        <f>IFERROR(-14000*(G217-INDEX(G:G,IFERROR(MATCH($B217-Annex!$B$11/60,$B:$B),2)))/(60*($B217-INDEX($B:$B,IFERROR(MATCH($B217-Annex!$B$11/60,$B:$B),2)))),IF(Data!$B$2="",0,"-"))</f>
        <v>1821.1356542303527</v>
      </c>
      <c r="I217" s="50">
        <f>IFERROR(AVERAGE(INDEX(K:K,IFERROR(MATCH($B217-Annex!$B$4/60,$B:$B),2)):K217),IF(Data!$B$2="",0,"-"))</f>
        <v>5.4469376790117275E+141</v>
      </c>
      <c r="J217" s="50">
        <f>IFERROR(AVERAGE(INDEX(L:L,IFERROR(MATCH($B217-Annex!$B$4/60,$B:$B),2)):L217),IF(Data!$B$2="",0,"-"))</f>
        <v>-10.292055216336596</v>
      </c>
      <c r="K217" s="50">
        <f>IFERROR((5.670373*10^-8*(M217+273.15)^4+((Annex!$B$5+Annex!$B$6)*(M217-O217)+Annex!$B$7*(M217-INDEX(M:M,IFERROR(MATCH($B217-Annex!$B$9/60,$B:$B),2)))/(60*($B217-INDEX($B:$B,IFERROR(MATCH($B217-Annex!$B$9/60,$B:$B),2)))))/Annex!$B$8)/1000,IF(Data!$B$2="",0,"-"))</f>
        <v>5.4469376790117275E+141</v>
      </c>
      <c r="L217" s="50">
        <f>IFERROR((5.670373*10^-8*(N217+273.15)^4+((Annex!$B$5+Annex!$B$6)*(N217-O217)+Annex!$B$7*(N217-INDEX(N:N,IFERROR(MATCH($B217-Annex!$B$9/60,$B:$B),2)))/(60*($B217-INDEX($B:$B,IFERROR(MATCH($B217-Annex!$B$9/60,$B:$B),2)))))/Annex!$B$8)/1000,IF(Data!$B$2="",0,"-"))</f>
        <v>-25.201159542279392</v>
      </c>
      <c r="M217" s="20">
        <v>9.8999999999999993E+37</v>
      </c>
      <c r="N217" s="20">
        <v>52.436999999999998</v>
      </c>
      <c r="O217" s="20">
        <v>107.529</v>
      </c>
      <c r="P217" s="50">
        <f>IFERROR(AVERAGE(INDEX(R:R,IFERROR(MATCH($B217-Annex!$B$4/60,$B:$B),2)):R217),IF(Data!$B$2="",0,"-"))</f>
        <v>7.3396758757754084</v>
      </c>
      <c r="Q217" s="50">
        <f>IFERROR(AVERAGE(INDEX(S:S,IFERROR(MATCH($B217-Annex!$B$4/60,$B:$B),2)):S217),IF(Data!$B$2="",0,"-"))</f>
        <v>9.7995839035076973</v>
      </c>
      <c r="R217" s="50">
        <f>IFERROR((5.670373*10^-8*(T217+273.15)^4+((Annex!$B$5+Annex!$B$6)*(T217-V217)+Annex!$B$7*(T217-INDEX(T:T,IFERROR(MATCH($B217-Annex!$B$9/60,$B:$B),2)))/(60*($B217-INDEX($B:$B,IFERROR(MATCH($B217-Annex!$B$9/60,$B:$B),2)))))/Annex!$B$8)/1000,IF(Data!$B$2="",0,"-"))</f>
        <v>-19.775220347174692</v>
      </c>
      <c r="S217" s="50">
        <f>IFERROR((5.670373*10^-8*(U217+273.15)^4+((Annex!$B$5+Annex!$B$6)*(U217-V217)+Annex!$B$7*(U217-INDEX(U:U,IFERROR(MATCH($B217-Annex!$B$9/60,$B:$B),2)))/(60*($B217-INDEX($B:$B,IFERROR(MATCH($B217-Annex!$B$9/60,$B:$B),2)))))/Annex!$B$8)/1000,IF(Data!$B$2="",0,"-"))</f>
        <v>5.9721413854964682</v>
      </c>
      <c r="T217" s="20">
        <v>170.72900000000001</v>
      </c>
      <c r="U217" s="20">
        <v>168.244</v>
      </c>
      <c r="V217" s="20">
        <v>137.45500000000001</v>
      </c>
      <c r="W217" s="20">
        <v>641.66600000000005</v>
      </c>
      <c r="X217" s="20">
        <v>584.95500000000004</v>
      </c>
      <c r="Y217" s="20">
        <v>582.72299999999996</v>
      </c>
      <c r="Z217" s="20">
        <v>590.54499999999996</v>
      </c>
      <c r="AA217" s="20">
        <v>589.95600000000002</v>
      </c>
      <c r="AB217" s="20">
        <v>562.471</v>
      </c>
      <c r="AC217" s="20">
        <v>592.84900000000005</v>
      </c>
      <c r="AD217" s="20">
        <v>275.35399999999998</v>
      </c>
      <c r="AE217" s="20">
        <v>9.8999999999999993E+37</v>
      </c>
      <c r="AF217" s="20">
        <v>-26.029</v>
      </c>
      <c r="AG217" s="20">
        <v>118.83799999999999</v>
      </c>
      <c r="AH217" s="20">
        <v>74.968000000000004</v>
      </c>
      <c r="AI217" s="20">
        <v>181.91200000000001</v>
      </c>
    </row>
    <row r="218" spans="1:35" x14ac:dyDescent="0.3">
      <c r="A218" s="5">
        <v>217</v>
      </c>
      <c r="B218" s="19">
        <v>20.147666672710329</v>
      </c>
      <c r="C218" s="20">
        <v>420.41229700000002</v>
      </c>
      <c r="D218" s="20">
        <v>404.86232799999999</v>
      </c>
      <c r="E218" s="20">
        <v>731.55182500000001</v>
      </c>
      <c r="F218" s="49">
        <f>IFERROR(SUM(C218:E218),IF(Data!$B$2="",0,"-"))</f>
        <v>1556.82645</v>
      </c>
      <c r="G218" s="50">
        <f>IFERROR(F218-Annex!$B$10,IF(Data!$B$2="",0,"-"))</f>
        <v>250.66845000000012</v>
      </c>
      <c r="H218" s="50">
        <f>IFERROR(-14000*(G218-INDEX(G:G,IFERROR(MATCH($B218-Annex!$B$11/60,$B:$B),2)))/(60*($B218-INDEX($B:$B,IFERROR(MATCH($B218-Annex!$B$11/60,$B:$B),2)))),IF(Data!$B$2="",0,"-"))</f>
        <v>1894.0573874039464</v>
      </c>
      <c r="I218" s="50">
        <f>IFERROR(AVERAGE(INDEX(K:K,IFERROR(MATCH($B218-Annex!$B$4/60,$B:$B),2)):K218),IF(Data!$B$2="",0,"-"))</f>
        <v>5.4469376790117275E+141</v>
      </c>
      <c r="J218" s="50">
        <f>IFERROR(AVERAGE(INDEX(L:L,IFERROR(MATCH($B218-Annex!$B$4/60,$B:$B),2)):L218),IF(Data!$B$2="",0,"-"))</f>
        <v>-13.700802714480735</v>
      </c>
      <c r="K218" s="50">
        <f>IFERROR((5.670373*10^-8*(M218+273.15)^4+((Annex!$B$5+Annex!$B$6)*(M218-O218)+Annex!$B$7*(M218-INDEX(M:M,IFERROR(MATCH($B218-Annex!$B$9/60,$B:$B),2)))/(60*($B218-INDEX($B:$B,IFERROR(MATCH($B218-Annex!$B$9/60,$B:$B),2)))))/Annex!$B$8)/1000,IF(Data!$B$2="",0,"-"))</f>
        <v>5.4469376790117275E+141</v>
      </c>
      <c r="L218" s="50">
        <f>IFERROR((5.670373*10^-8*(N218+273.15)^4+((Annex!$B$5+Annex!$B$6)*(N218-O218)+Annex!$B$7*(N218-INDEX(N:N,IFERROR(MATCH($B218-Annex!$B$9/60,$B:$B),2)))/(60*($B218-INDEX($B:$B,IFERROR(MATCH($B218-Annex!$B$9/60,$B:$B),2)))))/Annex!$B$8)/1000,IF(Data!$B$2="",0,"-"))</f>
        <v>16.494773517839128</v>
      </c>
      <c r="M218" s="20">
        <v>9.8999999999999993E+37</v>
      </c>
      <c r="N218" s="20">
        <v>80.760000000000005</v>
      </c>
      <c r="O218" s="20">
        <v>103.063</v>
      </c>
      <c r="P218" s="50">
        <f>IFERROR(AVERAGE(INDEX(R:R,IFERROR(MATCH($B218-Annex!$B$4/60,$B:$B),2)):R218),IF(Data!$B$2="",0,"-"))</f>
        <v>-4.0106746281152814</v>
      </c>
      <c r="Q218" s="50">
        <f>IFERROR(AVERAGE(INDEX(S:S,IFERROR(MATCH($B218-Annex!$B$4/60,$B:$B),2)):S218),IF(Data!$B$2="",0,"-"))</f>
        <v>16.142393000748861</v>
      </c>
      <c r="R218" s="50">
        <f>IFERROR((5.670373*10^-8*(T218+273.15)^4+((Annex!$B$5+Annex!$B$6)*(T218-V218)+Annex!$B$7*(T218-INDEX(T:T,IFERROR(MATCH($B218-Annex!$B$9/60,$B:$B),2)))/(60*($B218-INDEX($B:$B,IFERROR(MATCH($B218-Annex!$B$9/60,$B:$B),2)))))/Annex!$B$8)/1000,IF(Data!$B$2="",0,"-"))</f>
        <v>-26.997488140305606</v>
      </c>
      <c r="S218" s="50">
        <f>IFERROR((5.670373*10^-8*(U218+273.15)^4+((Annex!$B$5+Annex!$B$6)*(U218-V218)+Annex!$B$7*(U218-INDEX(U:U,IFERROR(MATCH($B218-Annex!$B$9/60,$B:$B),2)))/(60*($B218-INDEX($B:$B,IFERROR(MATCH($B218-Annex!$B$9/60,$B:$B),2)))))/Annex!$B$8)/1000,IF(Data!$B$2="",0,"-"))</f>
        <v>49.534594989718073</v>
      </c>
      <c r="T218" s="20">
        <v>150.92599999999999</v>
      </c>
      <c r="U218" s="20">
        <v>214.69300000000001</v>
      </c>
      <c r="V218" s="20">
        <v>61.517000000000003</v>
      </c>
      <c r="W218" s="20">
        <v>648.09500000000003</v>
      </c>
      <c r="X218" s="20">
        <v>592.93499999999995</v>
      </c>
      <c r="Y218" s="20">
        <v>586.47799999999995</v>
      </c>
      <c r="Z218" s="20">
        <v>586.94500000000005</v>
      </c>
      <c r="AA218" s="20">
        <v>585.35299999999995</v>
      </c>
      <c r="AB218" s="20">
        <v>560.38</v>
      </c>
      <c r="AC218" s="20">
        <v>584.52300000000002</v>
      </c>
      <c r="AD218" s="20">
        <v>265.69499999999999</v>
      </c>
      <c r="AE218" s="20">
        <v>9.8999999999999993E+37</v>
      </c>
      <c r="AF218" s="20">
        <v>-123.327</v>
      </c>
      <c r="AG218" s="20">
        <v>152.90700000000001</v>
      </c>
      <c r="AH218" s="20">
        <v>73.25</v>
      </c>
      <c r="AI218" s="20">
        <v>152.43</v>
      </c>
    </row>
    <row r="219" spans="1:35" x14ac:dyDescent="0.3">
      <c r="A219" s="5">
        <v>218</v>
      </c>
      <c r="B219" s="19">
        <v>20.242166669340804</v>
      </c>
      <c r="C219" s="20">
        <v>420.14578599999999</v>
      </c>
      <c r="D219" s="20">
        <v>404.73357600000003</v>
      </c>
      <c r="E219" s="20">
        <v>731.30512499999998</v>
      </c>
      <c r="F219" s="49">
        <f>IFERROR(SUM(C219:E219),IF(Data!$B$2="",0,"-"))</f>
        <v>1556.184487</v>
      </c>
      <c r="G219" s="50">
        <f>IFERROR(F219-Annex!$B$10,IF(Data!$B$2="",0,"-"))</f>
        <v>250.02648700000009</v>
      </c>
      <c r="H219" s="50">
        <f>IFERROR(-14000*(G219-INDEX(G:G,IFERROR(MATCH($B219-Annex!$B$11/60,$B:$B),2)))/(60*($B219-INDEX($B:$B,IFERROR(MATCH($B219-Annex!$B$11/60,$B:$B),2)))),IF(Data!$B$2="",0,"-"))</f>
        <v>1849.6393069996118</v>
      </c>
      <c r="I219" s="50">
        <f>IFERROR(AVERAGE(INDEX(K:K,IFERROR(MATCH($B219-Annex!$B$4/60,$B:$B),2)):K219),IF(Data!$B$2="",0,"-"))</f>
        <v>5.4469376790117275E+141</v>
      </c>
      <c r="J219" s="50">
        <f>IFERROR(AVERAGE(INDEX(L:L,IFERROR(MATCH($B219-Annex!$B$4/60,$B:$B),2)):L219),IF(Data!$B$2="",0,"-"))</f>
        <v>-12.268174174960519</v>
      </c>
      <c r="K219" s="50">
        <f>IFERROR((5.670373*10^-8*(M219+273.15)^4+((Annex!$B$5+Annex!$B$6)*(M219-O219)+Annex!$B$7*(M219-INDEX(M:M,IFERROR(MATCH($B219-Annex!$B$9/60,$B:$B),2)))/(60*($B219-INDEX($B:$B,IFERROR(MATCH($B219-Annex!$B$9/60,$B:$B),2)))))/Annex!$B$8)/1000,IF(Data!$B$2="",0,"-"))</f>
        <v>5.4469376790117275E+141</v>
      </c>
      <c r="L219" s="50">
        <f>IFERROR((5.670373*10^-8*(N219+273.15)^4+((Annex!$B$5+Annex!$B$6)*(N219-O219)+Annex!$B$7*(N219-INDEX(N:N,IFERROR(MATCH($B219-Annex!$B$9/60,$B:$B),2)))/(60*($B219-INDEX($B:$B,IFERROR(MATCH($B219-Annex!$B$9/60,$B:$B),2)))))/Annex!$B$8)/1000,IF(Data!$B$2="",0,"-"))</f>
        <v>1.7286839878519542</v>
      </c>
      <c r="M219" s="20">
        <v>9.8999999999999993E+37</v>
      </c>
      <c r="N219" s="20">
        <v>65.593000000000004</v>
      </c>
      <c r="O219" s="20">
        <v>153.62299999999999</v>
      </c>
      <c r="P219" s="50">
        <f>IFERROR(AVERAGE(INDEX(R:R,IFERROR(MATCH($B219-Annex!$B$4/60,$B:$B),2)):R219),IF(Data!$B$2="",0,"-"))</f>
        <v>-15.003208019443877</v>
      </c>
      <c r="Q219" s="50">
        <f>IFERROR(AVERAGE(INDEX(S:S,IFERROR(MATCH($B219-Annex!$B$4/60,$B:$B),2)):S219),IF(Data!$B$2="",0,"-"))</f>
        <v>22.715225118727236</v>
      </c>
      <c r="R219" s="50">
        <f>IFERROR((5.670373*10^-8*(T219+273.15)^4+((Annex!$B$5+Annex!$B$6)*(T219-V219)+Annex!$B$7*(T219-INDEX(T:T,IFERROR(MATCH($B219-Annex!$B$9/60,$B:$B),2)))/(60*($B219-INDEX($B:$B,IFERROR(MATCH($B219-Annex!$B$9/60,$B:$B),2)))))/Annex!$B$8)/1000,IF(Data!$B$2="",0,"-"))</f>
        <v>-36.775087355245091</v>
      </c>
      <c r="S219" s="50">
        <f>IFERROR((5.670373*10^-8*(U219+273.15)^4+((Annex!$B$5+Annex!$B$6)*(U219-V219)+Annex!$B$7*(U219-INDEX(U:U,IFERROR(MATCH($B219-Annex!$B$9/60,$B:$B),2)))/(60*($B219-INDEX($B:$B,IFERROR(MATCH($B219-Annex!$B$9/60,$B:$B),2)))))/Annex!$B$8)/1000,IF(Data!$B$2="",0,"-"))</f>
        <v>55.476311450432952</v>
      </c>
      <c r="T219" s="20">
        <v>87.281999999999996</v>
      </c>
      <c r="U219" s="20">
        <v>259.79599999999999</v>
      </c>
      <c r="V219" s="20">
        <v>88.968999999999994</v>
      </c>
      <c r="W219" s="20">
        <v>648.86199999999997</v>
      </c>
      <c r="X219" s="20">
        <v>623.07500000000005</v>
      </c>
      <c r="Y219" s="20">
        <v>599.74300000000005</v>
      </c>
      <c r="Z219" s="20">
        <v>599.81200000000001</v>
      </c>
      <c r="AA219" s="20">
        <v>579.34900000000005</v>
      </c>
      <c r="AB219" s="20">
        <v>551.20000000000005</v>
      </c>
      <c r="AC219" s="20">
        <v>560.17200000000003</v>
      </c>
      <c r="AD219" s="20">
        <v>190.928</v>
      </c>
      <c r="AE219" s="20">
        <v>9.8999999999999993E+37</v>
      </c>
      <c r="AF219" s="20">
        <v>-115.90300000000001</v>
      </c>
      <c r="AG219" s="20">
        <v>96.003</v>
      </c>
      <c r="AH219" s="20">
        <v>190.06200000000001</v>
      </c>
      <c r="AI219" s="20">
        <v>46.976999999999997</v>
      </c>
    </row>
    <row r="220" spans="1:35" x14ac:dyDescent="0.3">
      <c r="A220" s="5">
        <v>219</v>
      </c>
      <c r="B220" s="19">
        <v>20.336666665971279</v>
      </c>
      <c r="C220" s="20">
        <v>420.03649000000001</v>
      </c>
      <c r="D220" s="20">
        <v>404.66625599999998</v>
      </c>
      <c r="E220" s="20">
        <v>730.76625899999999</v>
      </c>
      <c r="F220" s="49">
        <f>IFERROR(SUM(C220:E220),IF(Data!$B$2="",0,"-"))</f>
        <v>1555.4690049999999</v>
      </c>
      <c r="G220" s="50">
        <f>IFERROR(F220-Annex!$B$10,IF(Data!$B$2="",0,"-"))</f>
        <v>249.31100500000002</v>
      </c>
      <c r="H220" s="50">
        <f>IFERROR(-14000*(G220-INDEX(G:G,IFERROR(MATCH($B220-Annex!$B$11/60,$B:$B),2)))/(60*($B220-INDEX($B:$B,IFERROR(MATCH($B220-Annex!$B$11/60,$B:$B),2)))),IF(Data!$B$2="",0,"-"))</f>
        <v>1893.5853276808543</v>
      </c>
      <c r="I220" s="50">
        <f>IFERROR(AVERAGE(INDEX(K:K,IFERROR(MATCH($B220-Annex!$B$4/60,$B:$B),2)):K220),IF(Data!$B$2="",0,"-"))</f>
        <v>5.4469376790117275E+141</v>
      </c>
      <c r="J220" s="50">
        <f>IFERROR(AVERAGE(INDEX(L:L,IFERROR(MATCH($B220-Annex!$B$4/60,$B:$B),2)):L220),IF(Data!$B$2="",0,"-"))</f>
        <v>-10.594224558111895</v>
      </c>
      <c r="K220" s="50">
        <f>IFERROR((5.670373*10^-8*(M220+273.15)^4+((Annex!$B$5+Annex!$B$6)*(M220-O220)+Annex!$B$7*(M220-INDEX(M:M,IFERROR(MATCH($B220-Annex!$B$9/60,$B:$B),2)))/(60*($B220-INDEX($B:$B,IFERROR(MATCH($B220-Annex!$B$9/60,$B:$B),2)))))/Annex!$B$8)/1000,IF(Data!$B$2="",0,"-"))</f>
        <v>5.4469376790117275E+141</v>
      </c>
      <c r="L220" s="50">
        <f>IFERROR((5.670373*10^-8*(N220+273.15)^4+((Annex!$B$5+Annex!$B$6)*(N220-O220)+Annex!$B$7*(N220-INDEX(N:N,IFERROR(MATCH($B220-Annex!$B$9/60,$B:$B),2)))/(60*($B220-INDEX($B:$B,IFERROR(MATCH($B220-Annex!$B$9/60,$B:$B),2)))))/Annex!$B$8)/1000,IF(Data!$B$2="",0,"-"))</f>
        <v>-21.658342812609227</v>
      </c>
      <c r="M220" s="20">
        <v>9.8999999999999993E+37</v>
      </c>
      <c r="N220" s="20">
        <v>45.493000000000002</v>
      </c>
      <c r="O220" s="20">
        <v>150.65899999999999</v>
      </c>
      <c r="P220" s="50">
        <f>IFERROR(AVERAGE(INDEX(R:R,IFERROR(MATCH($B220-Annex!$B$4/60,$B:$B),2)):R220),IF(Data!$B$2="",0,"-"))</f>
        <v>-7.1680442363010206</v>
      </c>
      <c r="Q220" s="50">
        <f>IFERROR(AVERAGE(INDEX(S:S,IFERROR(MATCH($B220-Annex!$B$4/60,$B:$B),2)):S220),IF(Data!$B$2="",0,"-"))</f>
        <v>13.316103998925028</v>
      </c>
      <c r="R220" s="50">
        <f>IFERROR((5.670373*10^-8*(T220+273.15)^4+((Annex!$B$5+Annex!$B$6)*(T220-V220)+Annex!$B$7*(T220-INDEX(T:T,IFERROR(MATCH($B220-Annex!$B$9/60,$B:$B),2)))/(60*($B220-INDEX($B:$B,IFERROR(MATCH($B220-Annex!$B$9/60,$B:$B),2)))))/Annex!$B$8)/1000,IF(Data!$B$2="",0,"-"))</f>
        <v>-18.945192839881447</v>
      </c>
      <c r="S220" s="50">
        <f>IFERROR((5.670373*10^-8*(U220+273.15)^4+((Annex!$B$5+Annex!$B$6)*(U220-V220)+Annex!$B$7*(U220-INDEX(U:U,IFERROR(MATCH($B220-Annex!$B$9/60,$B:$B),2)))/(60*($B220-INDEX($B:$B,IFERROR(MATCH($B220-Annex!$B$9/60,$B:$B),2)))))/Annex!$B$8)/1000,IF(Data!$B$2="",0,"-"))</f>
        <v>-3.0191659419159174</v>
      </c>
      <c r="T220" s="20">
        <v>111.056</v>
      </c>
      <c r="U220" s="20">
        <v>195.691</v>
      </c>
      <c r="V220" s="20">
        <v>141.67699999999999</v>
      </c>
      <c r="W220" s="20">
        <v>660.23</v>
      </c>
      <c r="X220" s="20">
        <v>626.43399999999997</v>
      </c>
      <c r="Y220" s="20">
        <v>601.22199999999998</v>
      </c>
      <c r="Z220" s="20">
        <v>602.279</v>
      </c>
      <c r="AA220" s="20">
        <v>586.67600000000004</v>
      </c>
      <c r="AB220" s="20">
        <v>571.02</v>
      </c>
      <c r="AC220" s="20">
        <v>596.68399999999997</v>
      </c>
      <c r="AD220" s="20">
        <v>189.03800000000001</v>
      </c>
      <c r="AE220" s="20">
        <v>9.8999999999999993E+37</v>
      </c>
      <c r="AF220" s="20">
        <v>-3.3290000000000002</v>
      </c>
      <c r="AG220" s="20">
        <v>23.042999999999999</v>
      </c>
      <c r="AH220" s="20">
        <v>166.44800000000001</v>
      </c>
      <c r="AI220" s="20">
        <v>182.381</v>
      </c>
    </row>
    <row r="221" spans="1:35" x14ac:dyDescent="0.3">
      <c r="A221" s="5">
        <v>220</v>
      </c>
      <c r="B221" s="19">
        <v>20.427833336871117</v>
      </c>
      <c r="C221" s="20">
        <v>420.01295199999998</v>
      </c>
      <c r="D221" s="20">
        <v>404.64184999999998</v>
      </c>
      <c r="E221" s="20">
        <v>730.61302699999999</v>
      </c>
      <c r="F221" s="49">
        <f>IFERROR(SUM(C221:E221),IF(Data!$B$2="",0,"-"))</f>
        <v>1555.2678289999999</v>
      </c>
      <c r="G221" s="50">
        <f>IFERROR(F221-Annex!$B$10,IF(Data!$B$2="",0,"-"))</f>
        <v>249.10982899999999</v>
      </c>
      <c r="H221" s="50">
        <f>IFERROR(-14000*(G221-INDEX(G:G,IFERROR(MATCH($B221-Annex!$B$11/60,$B:$B),2)))/(60*($B221-INDEX($B:$B,IFERROR(MATCH($B221-Annex!$B$11/60,$B:$B),2)))),IF(Data!$B$2="",0,"-"))</f>
        <v>1627.9572406270711</v>
      </c>
      <c r="I221" s="50">
        <f>IFERROR(AVERAGE(INDEX(K:K,IFERROR(MATCH($B221-Annex!$B$4/60,$B:$B),2)):K221),IF(Data!$B$2="",0,"-"))</f>
        <v>5.4469376790117275E+141</v>
      </c>
      <c r="J221" s="50">
        <f>IFERROR(AVERAGE(INDEX(L:L,IFERROR(MATCH($B221-Annex!$B$4/60,$B:$B),2)):L221),IF(Data!$B$2="",0,"-"))</f>
        <v>-3.3146410455516011</v>
      </c>
      <c r="K221" s="50">
        <f>IFERROR((5.670373*10^-8*(M221+273.15)^4+((Annex!$B$5+Annex!$B$6)*(M221-O221)+Annex!$B$7*(M221-INDEX(M:M,IFERROR(MATCH($B221-Annex!$B$9/60,$B:$B),2)))/(60*($B221-INDEX($B:$B,IFERROR(MATCH($B221-Annex!$B$9/60,$B:$B),2)))))/Annex!$B$8)/1000,IF(Data!$B$2="",0,"-"))</f>
        <v>5.4469376790117275E+141</v>
      </c>
      <c r="L221" s="50">
        <f>IFERROR((5.670373*10^-8*(N221+273.15)^4+((Annex!$B$5+Annex!$B$6)*(N221-O221)+Annex!$B$7*(N221-INDEX(N:N,IFERROR(MATCH($B221-Annex!$B$9/60,$B:$B),2)))/(60*($B221-INDEX($B:$B,IFERROR(MATCH($B221-Annex!$B$9/60,$B:$B),2)))))/Annex!$B$8)/1000,IF(Data!$B$2="",0,"-"))</f>
        <v>11.452804467218948</v>
      </c>
      <c r="M221" s="20">
        <v>9.8999999999999993E+37</v>
      </c>
      <c r="N221" s="20">
        <v>90.352000000000004</v>
      </c>
      <c r="O221" s="20">
        <v>111.783</v>
      </c>
      <c r="P221" s="50">
        <f>IFERROR(AVERAGE(INDEX(R:R,IFERROR(MATCH($B221-Annex!$B$4/60,$B:$B),2)):R221),IF(Data!$B$2="",0,"-"))</f>
        <v>13.75139520246454</v>
      </c>
      <c r="Q221" s="50">
        <f>IFERROR(AVERAGE(INDEX(S:S,IFERROR(MATCH($B221-Annex!$B$4/60,$B:$B),2)):S221),IF(Data!$B$2="",0,"-"))</f>
        <v>-0.64393597787193058</v>
      </c>
      <c r="R221" s="50">
        <f>IFERROR((5.670373*10^-8*(T221+273.15)^4+((Annex!$B$5+Annex!$B$6)*(T221-V221)+Annex!$B$7*(T221-INDEX(T:T,IFERROR(MATCH($B221-Annex!$B$9/60,$B:$B),2)))/(60*($B221-INDEX($B:$B,IFERROR(MATCH($B221-Annex!$B$9/60,$B:$B),2)))))/Annex!$B$8)/1000,IF(Data!$B$2="",0,"-"))</f>
        <v>43.446685720022387</v>
      </c>
      <c r="S221" s="50">
        <f>IFERROR((5.670373*10^-8*(U221+273.15)^4+((Annex!$B$5+Annex!$B$6)*(U221-V221)+Annex!$B$7*(U221-INDEX(U:U,IFERROR(MATCH($B221-Annex!$B$9/60,$B:$B),2)))/(60*($B221-INDEX($B:$B,IFERROR(MATCH($B221-Annex!$B$9/60,$B:$B),2)))))/Annex!$B$8)/1000,IF(Data!$B$2="",0,"-"))</f>
        <v>-31.010634945284831</v>
      </c>
      <c r="T221" s="20">
        <v>168.959</v>
      </c>
      <c r="U221" s="20">
        <v>181.44900000000001</v>
      </c>
      <c r="V221" s="20">
        <v>119.39400000000001</v>
      </c>
      <c r="W221" s="20">
        <v>634.44100000000003</v>
      </c>
      <c r="X221" s="20">
        <v>623.54200000000003</v>
      </c>
      <c r="Y221" s="20">
        <v>591.53</v>
      </c>
      <c r="Z221" s="20">
        <v>600.72799999999995</v>
      </c>
      <c r="AA221" s="20">
        <v>608.91099999999994</v>
      </c>
      <c r="AB221" s="20">
        <v>594.38800000000003</v>
      </c>
      <c r="AC221" s="20">
        <v>604.21100000000001</v>
      </c>
      <c r="AD221" s="20">
        <v>248.56100000000001</v>
      </c>
      <c r="AE221" s="20">
        <v>9.8999999999999993E+37</v>
      </c>
      <c r="AF221" s="20">
        <v>-13.848000000000001</v>
      </c>
      <c r="AG221" s="20">
        <v>86.355999999999995</v>
      </c>
      <c r="AH221" s="20">
        <v>16.992000000000001</v>
      </c>
      <c r="AI221" s="20">
        <v>269.05500000000001</v>
      </c>
    </row>
    <row r="222" spans="1:35" x14ac:dyDescent="0.3">
      <c r="A222" s="5">
        <v>221</v>
      </c>
      <c r="B222" s="19">
        <v>20.521833342500031</v>
      </c>
      <c r="C222" s="20">
        <v>419.76998900000001</v>
      </c>
      <c r="D222" s="20">
        <v>404.53582299999999</v>
      </c>
      <c r="E222" s="20">
        <v>730.21308399999998</v>
      </c>
      <c r="F222" s="49">
        <f>IFERROR(SUM(C222:E222),IF(Data!$B$2="",0,"-"))</f>
        <v>1554.518896</v>
      </c>
      <c r="G222" s="50">
        <f>IFERROR(F222-Annex!$B$10,IF(Data!$B$2="",0,"-"))</f>
        <v>248.36089600000014</v>
      </c>
      <c r="H222" s="50">
        <f>IFERROR(-14000*(G222-INDEX(G:G,IFERROR(MATCH($B222-Annex!$B$11/60,$B:$B),2)))/(60*($B222-INDEX($B:$B,IFERROR(MATCH($B222-Annex!$B$11/60,$B:$B),2)))),IF(Data!$B$2="",0,"-"))</f>
        <v>1698.6547310643459</v>
      </c>
      <c r="I222" s="50">
        <f>IFERROR(AVERAGE(INDEX(K:K,IFERROR(MATCH($B222-Annex!$B$4/60,$B:$B),2)):K222),IF(Data!$B$2="",0,"-"))</f>
        <v>5.4469376790117275E+141</v>
      </c>
      <c r="J222" s="50">
        <f>IFERROR(AVERAGE(INDEX(L:L,IFERROR(MATCH($B222-Annex!$B$4/60,$B:$B),2)):L222),IF(Data!$B$2="",0,"-"))</f>
        <v>-2.063305435779998</v>
      </c>
      <c r="K222" s="50">
        <f>IFERROR((5.670373*10^-8*(M222+273.15)^4+((Annex!$B$5+Annex!$B$6)*(M222-O222)+Annex!$B$7*(M222-INDEX(M:M,IFERROR(MATCH($B222-Annex!$B$9/60,$B:$B),2)))/(60*($B222-INDEX($B:$B,IFERROR(MATCH($B222-Annex!$B$9/60,$B:$B),2)))))/Annex!$B$8)/1000,IF(Data!$B$2="",0,"-"))</f>
        <v>5.4469376790117275E+141</v>
      </c>
      <c r="L222" s="50">
        <f>IFERROR((5.670373*10^-8*(N222+273.15)^4+((Annex!$B$5+Annex!$B$6)*(N222-O222)+Annex!$B$7*(N222-INDEX(N:N,IFERROR(MATCH($B222-Annex!$B$9/60,$B:$B),2)))/(60*($B222-INDEX($B:$B,IFERROR(MATCH($B222-Annex!$B$9/60,$B:$B),2)))))/Annex!$B$8)/1000,IF(Data!$B$2="",0,"-"))</f>
        <v>18.421773971718693</v>
      </c>
      <c r="M222" s="20">
        <v>9.8999999999999993E+37</v>
      </c>
      <c r="N222" s="20">
        <v>86.721000000000004</v>
      </c>
      <c r="O222" s="20">
        <v>122.48</v>
      </c>
      <c r="P222" s="50">
        <f>IFERROR(AVERAGE(INDEX(R:R,IFERROR(MATCH($B222-Annex!$B$4/60,$B:$B),2)):R222),IF(Data!$B$2="",0,"-"))</f>
        <v>5.8422290343060297</v>
      </c>
      <c r="Q222" s="50">
        <f>IFERROR(AVERAGE(INDEX(S:S,IFERROR(MATCH($B222-Annex!$B$4/60,$B:$B),2)):S222),IF(Data!$B$2="",0,"-"))</f>
        <v>5.1171731045987299</v>
      </c>
      <c r="R222" s="50">
        <f>IFERROR((5.670373*10^-8*(T222+273.15)^4+((Annex!$B$5+Annex!$B$6)*(T222-V222)+Annex!$B$7*(T222-INDEX(T:T,IFERROR(MATCH($B222-Annex!$B$9/60,$B:$B),2)))/(60*($B222-INDEX($B:$B,IFERROR(MATCH($B222-Annex!$B$9/60,$B:$B),2)))))/Annex!$B$8)/1000,IF(Data!$B$2="",0,"-"))</f>
        <v>5.4674849189083092</v>
      </c>
      <c r="S222" s="50">
        <f>IFERROR((5.670373*10^-8*(U222+273.15)^4+((Annex!$B$5+Annex!$B$6)*(U222-V222)+Annex!$B$7*(U222-INDEX(U:U,IFERROR(MATCH($B222-Annex!$B$9/60,$B:$B),2)))/(60*($B222-INDEX($B:$B,IFERROR(MATCH($B222-Annex!$B$9/60,$B:$B),2)))))/Annex!$B$8)/1000,IF(Data!$B$2="",0,"-"))</f>
        <v>20.001107640262518</v>
      </c>
      <c r="T222" s="20">
        <v>115.896</v>
      </c>
      <c r="U222" s="20">
        <v>215.36199999999999</v>
      </c>
      <c r="V222" s="20">
        <v>82.45</v>
      </c>
      <c r="W222" s="20">
        <v>637.99900000000002</v>
      </c>
      <c r="X222" s="20">
        <v>628.83299999999997</v>
      </c>
      <c r="Y222" s="20">
        <v>596.35500000000002</v>
      </c>
      <c r="Z222" s="20">
        <v>603.04200000000003</v>
      </c>
      <c r="AA222" s="20">
        <v>599.404</v>
      </c>
      <c r="AB222" s="20">
        <v>575.274</v>
      </c>
      <c r="AC222" s="20">
        <v>602.01900000000001</v>
      </c>
      <c r="AD222" s="20">
        <v>248.989</v>
      </c>
      <c r="AE222" s="20">
        <v>9.8999999999999993E+37</v>
      </c>
      <c r="AF222" s="20">
        <v>-75.45</v>
      </c>
      <c r="AG222" s="20">
        <v>159.17099999999999</v>
      </c>
      <c r="AH222" s="20">
        <v>8.2789999999999999</v>
      </c>
      <c r="AI222" s="20">
        <v>209.386</v>
      </c>
    </row>
    <row r="223" spans="1:35" x14ac:dyDescent="0.3">
      <c r="A223" s="5">
        <v>222</v>
      </c>
      <c r="B223" s="19">
        <v>20.615499999839813</v>
      </c>
      <c r="C223" s="20">
        <v>419.674981</v>
      </c>
      <c r="D223" s="20">
        <v>404.51141699999999</v>
      </c>
      <c r="E223" s="20">
        <v>730.06910600000003</v>
      </c>
      <c r="F223" s="49">
        <f>IFERROR(SUM(C223:E223),IF(Data!$B$2="",0,"-"))</f>
        <v>1554.2555040000002</v>
      </c>
      <c r="G223" s="50">
        <f>IFERROR(F223-Annex!$B$10,IF(Data!$B$2="",0,"-"))</f>
        <v>248.0975040000003</v>
      </c>
      <c r="H223" s="50">
        <f>IFERROR(-14000*(G223-INDEX(G:G,IFERROR(MATCH($B223-Annex!$B$11/60,$B:$B),2)))/(60*($B223-INDEX($B:$B,IFERROR(MATCH($B223-Annex!$B$11/60,$B:$B),2)))),IF(Data!$B$2="",0,"-"))</f>
        <v>1635.0522426516754</v>
      </c>
      <c r="I223" s="50">
        <f>IFERROR(AVERAGE(INDEX(K:K,IFERROR(MATCH($B223-Annex!$B$4/60,$B:$B),2)):K223),IF(Data!$B$2="",0,"-"))</f>
        <v>5.4469376790117275E+141</v>
      </c>
      <c r="J223" s="50">
        <f>IFERROR(AVERAGE(INDEX(L:L,IFERROR(MATCH($B223-Annex!$B$4/60,$B:$B),2)):L223),IF(Data!$B$2="",0,"-"))</f>
        <v>-0.359120222028872</v>
      </c>
      <c r="K223" s="50">
        <f>IFERROR((5.670373*10^-8*(M223+273.15)^4+((Annex!$B$5+Annex!$B$6)*(M223-O223)+Annex!$B$7*(M223-INDEX(M:M,IFERROR(MATCH($B223-Annex!$B$9/60,$B:$B),2)))/(60*($B223-INDEX($B:$B,IFERROR(MATCH($B223-Annex!$B$9/60,$B:$B),2)))))/Annex!$B$8)/1000,IF(Data!$B$2="",0,"-"))</f>
        <v>5.4469376790117275E+141</v>
      </c>
      <c r="L223" s="50">
        <f>IFERROR((5.670373*10^-8*(N223+273.15)^4+((Annex!$B$5+Annex!$B$6)*(N223-O223)+Annex!$B$7*(N223-INDEX(N:N,IFERROR(MATCH($B223-Annex!$B$9/60,$B:$B),2)))/(60*($B223-INDEX($B:$B,IFERROR(MATCH($B223-Annex!$B$9/60,$B:$B),2)))))/Annex!$B$8)/1000,IF(Data!$B$2="",0,"-"))</f>
        <v>-3.7523751439422117</v>
      </c>
      <c r="M223" s="20">
        <v>9.8999999999999993E+37</v>
      </c>
      <c r="N223" s="20">
        <v>81.811999999999998</v>
      </c>
      <c r="O223" s="20">
        <v>93.736999999999995</v>
      </c>
      <c r="P223" s="50">
        <f>IFERROR(AVERAGE(INDEX(R:R,IFERROR(MATCH($B223-Annex!$B$4/60,$B:$B),2)):R223),IF(Data!$B$2="",0,"-"))</f>
        <v>-6.0942550560011455</v>
      </c>
      <c r="Q223" s="50">
        <f>IFERROR(AVERAGE(INDEX(S:S,IFERROR(MATCH($B223-Annex!$B$4/60,$B:$B),2)):S223),IF(Data!$B$2="",0,"-"))</f>
        <v>13.443093149989073</v>
      </c>
      <c r="R223" s="50">
        <f>IFERROR((5.670373*10^-8*(T223+273.15)^4+((Annex!$B$5+Annex!$B$6)*(T223-V223)+Annex!$B$7*(T223-INDEX(T:T,IFERROR(MATCH($B223-Annex!$B$9/60,$B:$B),2)))/(60*($B223-INDEX($B:$B,IFERROR(MATCH($B223-Annex!$B$9/60,$B:$B),2)))))/Annex!$B$8)/1000,IF(Data!$B$2="",0,"-"))</f>
        <v>10.919032651668118</v>
      </c>
      <c r="S223" s="50">
        <f>IFERROR((5.670373*10^-8*(U223+273.15)^4+((Annex!$B$5+Annex!$B$6)*(U223-V223)+Annex!$B$7*(U223-INDEX(U:U,IFERROR(MATCH($B223-Annex!$B$9/60,$B:$B),2)))/(60*($B223-INDEX($B:$B,IFERROR(MATCH($B223-Annex!$B$9/60,$B:$B),2)))))/Annex!$B$8)/1000,IF(Data!$B$2="",0,"-"))</f>
        <v>-2.8527025287857555</v>
      </c>
      <c r="T223" s="20">
        <v>181.16499999999999</v>
      </c>
      <c r="U223" s="20">
        <v>166.52099999999999</v>
      </c>
      <c r="V223" s="20">
        <v>131.16900000000001</v>
      </c>
      <c r="W223" s="20">
        <v>664.85900000000004</v>
      </c>
      <c r="X223" s="20">
        <v>635.23400000000004</v>
      </c>
      <c r="Y223" s="20">
        <v>605.03599999999994</v>
      </c>
      <c r="Z223" s="20">
        <v>599.17899999999997</v>
      </c>
      <c r="AA223" s="20">
        <v>594.24199999999996</v>
      </c>
      <c r="AB223" s="20">
        <v>578.59500000000003</v>
      </c>
      <c r="AC223" s="20">
        <v>605.79899999999998</v>
      </c>
      <c r="AD223" s="20">
        <v>256.214</v>
      </c>
      <c r="AE223" s="20">
        <v>9.8999999999999993E+37</v>
      </c>
      <c r="AF223" s="20">
        <v>-73.698999999999998</v>
      </c>
      <c r="AG223" s="20">
        <v>190.125</v>
      </c>
      <c r="AH223" s="20">
        <v>-60.29</v>
      </c>
      <c r="AI223" s="20">
        <v>259.51499999999999</v>
      </c>
    </row>
    <row r="224" spans="1:35" x14ac:dyDescent="0.3">
      <c r="A224" s="5">
        <v>223</v>
      </c>
      <c r="B224" s="19">
        <v>20.714833337115124</v>
      </c>
      <c r="C224" s="20">
        <v>419.53458699999999</v>
      </c>
      <c r="D224" s="20">
        <v>404.44493299999999</v>
      </c>
      <c r="E224" s="20">
        <v>729.67253600000004</v>
      </c>
      <c r="F224" s="49">
        <f>IFERROR(SUM(C224:E224),IF(Data!$B$2="",0,"-"))</f>
        <v>1553.6520559999999</v>
      </c>
      <c r="G224" s="50">
        <f>IFERROR(F224-Annex!$B$10,IF(Data!$B$2="",0,"-"))</f>
        <v>247.494056</v>
      </c>
      <c r="H224" s="50">
        <f>IFERROR(-14000*(G224-INDEX(G:G,IFERROR(MATCH($B224-Annex!$B$11/60,$B:$B),2)))/(60*($B224-INDEX($B:$B,IFERROR(MATCH($B224-Annex!$B$11/60,$B:$B),2)))),IF(Data!$B$2="",0,"-"))</f>
        <v>1544.1491878453203</v>
      </c>
      <c r="I224" s="50">
        <f>IFERROR(AVERAGE(INDEX(K:K,IFERROR(MATCH($B224-Annex!$B$4/60,$B:$B),2)):K224),IF(Data!$B$2="",0,"-"))</f>
        <v>5.4469376790117275E+141</v>
      </c>
      <c r="J224" s="50">
        <f>IFERROR(AVERAGE(INDEX(L:L,IFERROR(MATCH($B224-Annex!$B$4/60,$B:$B),2)):L224),IF(Data!$B$2="",0,"-"))</f>
        <v>5.0901426443245672</v>
      </c>
      <c r="K224" s="50">
        <f>IFERROR((5.670373*10^-8*(M224+273.15)^4+((Annex!$B$5+Annex!$B$6)*(M224-O224)+Annex!$B$7*(M224-INDEX(M:M,IFERROR(MATCH($B224-Annex!$B$9/60,$B:$B),2)))/(60*($B224-INDEX($B:$B,IFERROR(MATCH($B224-Annex!$B$9/60,$B:$B),2)))))/Annex!$B$8)/1000,IF(Data!$B$2="",0,"-"))</f>
        <v>5.4469376790117275E+141</v>
      </c>
      <c r="L224" s="50">
        <f>IFERROR((5.670373*10^-8*(N224+273.15)^4+((Annex!$B$5+Annex!$B$6)*(N224-O224)+Annex!$B$7*(N224-INDEX(N:N,IFERROR(MATCH($B224-Annex!$B$9/60,$B:$B),2)))/(60*($B224-INDEX($B:$B,IFERROR(MATCH($B224-Annex!$B$9/60,$B:$B),2)))))/Annex!$B$8)/1000,IF(Data!$B$2="",0,"-"))</f>
        <v>12.943680522194684</v>
      </c>
      <c r="M224" s="20">
        <v>9.8999999999999993E+37</v>
      </c>
      <c r="N224" s="20">
        <v>110.574</v>
      </c>
      <c r="O224" s="20">
        <v>94.572000000000003</v>
      </c>
      <c r="P224" s="50">
        <f>IFERROR(AVERAGE(INDEX(R:R,IFERROR(MATCH($B224-Annex!$B$4/60,$B:$B),2)):R224),IF(Data!$B$2="",0,"-"))</f>
        <v>-0.83047702818081193</v>
      </c>
      <c r="Q224" s="50">
        <f>IFERROR(AVERAGE(INDEX(S:S,IFERROR(MATCH($B224-Annex!$B$4/60,$B:$B),2)):S224),IF(Data!$B$2="",0,"-"))</f>
        <v>7.595168184578009</v>
      </c>
      <c r="R224" s="50">
        <f>IFERROR((5.670373*10^-8*(T224+273.15)^4+((Annex!$B$5+Annex!$B$6)*(T224-V224)+Annex!$B$7*(T224-INDEX(T:T,IFERROR(MATCH($B224-Annex!$B$9/60,$B:$B),2)))/(60*($B224-INDEX($B:$B,IFERROR(MATCH($B224-Annex!$B$9/60,$B:$B),2)))))/Annex!$B$8)/1000,IF(Data!$B$2="",0,"-"))</f>
        <v>17.071225847567639</v>
      </c>
      <c r="S224" s="50">
        <f>IFERROR((5.670373*10^-8*(U224+273.15)^4+((Annex!$B$5+Annex!$B$6)*(U224-V224)+Annex!$B$7*(U224-INDEX(U:U,IFERROR(MATCH($B224-Annex!$B$9/60,$B:$B),2)))/(60*($B224-INDEX($B:$B,IFERROR(MATCH($B224-Annex!$B$9/60,$B:$B),2)))))/Annex!$B$8)/1000,IF(Data!$B$2="",0,"-"))</f>
        <v>-34.963333372380966</v>
      </c>
      <c r="T224" s="20">
        <v>150.09</v>
      </c>
      <c r="U224" s="20">
        <v>136.89699999999999</v>
      </c>
      <c r="V224" s="20">
        <v>154.548</v>
      </c>
      <c r="W224" s="20">
        <v>685.75099999999998</v>
      </c>
      <c r="X224" s="20">
        <v>634.99</v>
      </c>
      <c r="Y224" s="20">
        <v>608.99</v>
      </c>
      <c r="Z224" s="20">
        <v>602.76400000000001</v>
      </c>
      <c r="AA224" s="20">
        <v>604.56799999999998</v>
      </c>
      <c r="AB224" s="20">
        <v>588.00900000000001</v>
      </c>
      <c r="AC224" s="20">
        <v>606.21500000000003</v>
      </c>
      <c r="AD224" s="20">
        <v>224.39500000000001</v>
      </c>
      <c r="AE224" s="20">
        <v>9.8999999999999993E+37</v>
      </c>
      <c r="AF224" s="20">
        <v>-27.937000000000001</v>
      </c>
      <c r="AG224" s="20">
        <v>162.23400000000001</v>
      </c>
      <c r="AH224" s="20">
        <v>-24.513999999999999</v>
      </c>
      <c r="AI224" s="20">
        <v>240.934</v>
      </c>
    </row>
    <row r="225" spans="1:35" x14ac:dyDescent="0.3">
      <c r="A225" s="5">
        <v>224</v>
      </c>
      <c r="B225" s="19">
        <v>20.809333333745599</v>
      </c>
      <c r="C225" s="20">
        <v>419.12179800000001</v>
      </c>
      <c r="D225" s="20">
        <v>404.16723999999999</v>
      </c>
      <c r="E225" s="20">
        <v>729.13451599999996</v>
      </c>
      <c r="F225" s="49">
        <f>IFERROR(SUM(C225:E225),IF(Data!$B$2="",0,"-"))</f>
        <v>1552.423554</v>
      </c>
      <c r="G225" s="50">
        <f>IFERROR(F225-Annex!$B$10,IF(Data!$B$2="",0,"-"))</f>
        <v>246.26555400000007</v>
      </c>
      <c r="H225" s="50">
        <f>IFERROR(-14000*(G225-INDEX(G:G,IFERROR(MATCH($B225-Annex!$B$11/60,$B:$B),2)))/(60*($B225-INDEX($B:$B,IFERROR(MATCH($B225-Annex!$B$11/60,$B:$B),2)))),IF(Data!$B$2="",0,"-"))</f>
        <v>1568.8755610287405</v>
      </c>
      <c r="I225" s="50">
        <f>IFERROR(AVERAGE(INDEX(K:K,IFERROR(MATCH($B225-Annex!$B$4/60,$B:$B),2)):K225),IF(Data!$B$2="",0,"-"))</f>
        <v>5.4469376790117275E+141</v>
      </c>
      <c r="J225" s="50">
        <f>IFERROR(AVERAGE(INDEX(L:L,IFERROR(MATCH($B225-Annex!$B$4/60,$B:$B),2)):L225),IF(Data!$B$2="",0,"-"))</f>
        <v>12.573311540420338</v>
      </c>
      <c r="K225" s="50">
        <f>IFERROR((5.670373*10^-8*(M225+273.15)^4+((Annex!$B$5+Annex!$B$6)*(M225-O225)+Annex!$B$7*(M225-INDEX(M:M,IFERROR(MATCH($B225-Annex!$B$9/60,$B:$B),2)))/(60*($B225-INDEX($B:$B,IFERROR(MATCH($B225-Annex!$B$9/60,$B:$B),2)))))/Annex!$B$8)/1000,IF(Data!$B$2="",0,"-"))</f>
        <v>5.4469376790117275E+141</v>
      </c>
      <c r="L225" s="50">
        <f>IFERROR((5.670373*10^-8*(N225+273.15)^4+((Annex!$B$5+Annex!$B$6)*(N225-O225)+Annex!$B$7*(N225-INDEX(N:N,IFERROR(MATCH($B225-Annex!$B$9/60,$B:$B),2)))/(60*($B225-INDEX($B:$B,IFERROR(MATCH($B225-Annex!$B$9/60,$B:$B),2)))))/Annex!$B$8)/1000,IF(Data!$B$2="",0,"-"))</f>
        <v>68.876955790509527</v>
      </c>
      <c r="M225" s="20">
        <v>9.8999999999999993E+37</v>
      </c>
      <c r="N225" s="20">
        <v>211.83199999999999</v>
      </c>
      <c r="O225" s="20">
        <v>86.561000000000007</v>
      </c>
      <c r="P225" s="50">
        <f>IFERROR(AVERAGE(INDEX(R:R,IFERROR(MATCH($B225-Annex!$B$4/60,$B:$B),2)):R225),IF(Data!$B$2="",0,"-"))</f>
        <v>4.2494349848889525</v>
      </c>
      <c r="Q225" s="50">
        <f>IFERROR(AVERAGE(INDEX(S:S,IFERROR(MATCH($B225-Annex!$B$4/60,$B:$B),2)):S225),IF(Data!$B$2="",0,"-"))</f>
        <v>3.9431276124775168</v>
      </c>
      <c r="R225" s="50">
        <f>IFERROR((5.670373*10^-8*(T225+273.15)^4+((Annex!$B$5+Annex!$B$6)*(T225-V225)+Annex!$B$7*(T225-INDEX(T:T,IFERROR(MATCH($B225-Annex!$B$9/60,$B:$B),2)))/(60*($B225-INDEX($B:$B,IFERROR(MATCH($B225-Annex!$B$9/60,$B:$B),2)))))/Annex!$B$8)/1000,IF(Data!$B$2="",0,"-"))</f>
        <v>8.5618959511827519</v>
      </c>
      <c r="S225" s="50">
        <f>IFERROR((5.670373*10^-8*(U225+273.15)^4+((Annex!$B$5+Annex!$B$6)*(U225-V225)+Annex!$B$7*(U225-INDEX(U:U,IFERROR(MATCH($B225-Annex!$B$9/60,$B:$B),2)))/(60*($B225-INDEX($B:$B,IFERROR(MATCH($B225-Annex!$B$9/60,$B:$B),2)))))/Annex!$B$8)/1000,IF(Data!$B$2="",0,"-"))</f>
        <v>23.97031098501461</v>
      </c>
      <c r="T225" s="20">
        <v>177.97499999999999</v>
      </c>
      <c r="U225" s="20">
        <v>194.58500000000001</v>
      </c>
      <c r="V225" s="20">
        <v>41.914999999999999</v>
      </c>
      <c r="W225" s="20">
        <v>681.91099999999994</v>
      </c>
      <c r="X225" s="20">
        <v>632.06799999999998</v>
      </c>
      <c r="Y225" s="20">
        <v>610.29</v>
      </c>
      <c r="Z225" s="20">
        <v>604.15200000000004</v>
      </c>
      <c r="AA225" s="20">
        <v>616.29200000000003</v>
      </c>
      <c r="AB225" s="20">
        <v>598.71100000000001</v>
      </c>
      <c r="AC225" s="20">
        <v>608.69500000000005</v>
      </c>
      <c r="AD225" s="20">
        <v>227.10599999999999</v>
      </c>
      <c r="AE225" s="20">
        <v>9.8999999999999993E+37</v>
      </c>
      <c r="AF225" s="20">
        <v>9.8999999999999993E+37</v>
      </c>
      <c r="AG225" s="20">
        <v>258.21699999999998</v>
      </c>
      <c r="AH225" s="20">
        <v>-83.763000000000005</v>
      </c>
      <c r="AI225" s="20">
        <v>221.84800000000001</v>
      </c>
    </row>
    <row r="226" spans="1:35" x14ac:dyDescent="0.3">
      <c r="A226" s="5">
        <v>225</v>
      </c>
      <c r="B226" s="19">
        <v>20.903833340853453</v>
      </c>
      <c r="C226" s="20">
        <v>419.100774</v>
      </c>
      <c r="D226" s="20">
        <v>403.893753</v>
      </c>
      <c r="E226" s="20">
        <v>728.67817200000002</v>
      </c>
      <c r="F226" s="49">
        <f>IFERROR(SUM(C226:E226),IF(Data!$B$2="",0,"-"))</f>
        <v>1551.6726990000002</v>
      </c>
      <c r="G226" s="50">
        <f>IFERROR(F226-Annex!$B$10,IF(Data!$B$2="",0,"-"))</f>
        <v>245.51469900000029</v>
      </c>
      <c r="H226" s="50">
        <f>IFERROR(-14000*(G226-INDEX(G:G,IFERROR(MATCH($B226-Annex!$B$11/60,$B:$B),2)))/(60*($B226-INDEX($B:$B,IFERROR(MATCH($B226-Annex!$B$11/60,$B:$B),2)))),IF(Data!$B$2="",0,"-"))</f>
        <v>1637.1985847479873</v>
      </c>
      <c r="I226" s="50">
        <f>IFERROR(AVERAGE(INDEX(K:K,IFERROR(MATCH($B226-Annex!$B$4/60,$B:$B),2)):K226),IF(Data!$B$2="",0,"-"))</f>
        <v>5.4469376790117275E+141</v>
      </c>
      <c r="J226" s="50">
        <f>IFERROR(AVERAGE(INDEX(L:L,IFERROR(MATCH($B226-Annex!$B$4/60,$B:$B),2)):L226),IF(Data!$B$2="",0,"-"))</f>
        <v>17.290791048162969</v>
      </c>
      <c r="K226" s="50">
        <f>IFERROR((5.670373*10^-8*(M226+273.15)^4+((Annex!$B$5+Annex!$B$6)*(M226-O226)+Annex!$B$7*(M226-INDEX(M:M,IFERROR(MATCH($B226-Annex!$B$9/60,$B:$B),2)))/(60*($B226-INDEX($B:$B,IFERROR(MATCH($B226-Annex!$B$9/60,$B:$B),2)))))/Annex!$B$8)/1000,IF(Data!$B$2="",0,"-"))</f>
        <v>5.4469376790117275E+141</v>
      </c>
      <c r="L226" s="50">
        <f>IFERROR((5.670373*10^-8*(N226+273.15)^4+((Annex!$B$5+Annex!$B$6)*(N226-O226)+Annex!$B$7*(N226-INDEX(N:N,IFERROR(MATCH($B226-Annex!$B$9/60,$B:$B),2)))/(60*($B226-INDEX($B:$B,IFERROR(MATCH($B226-Annex!$B$9/60,$B:$B),2)))))/Annex!$B$8)/1000,IF(Data!$B$2="",0,"-"))</f>
        <v>34.75104054205039</v>
      </c>
      <c r="M226" s="20">
        <v>9.8999999999999993E+37</v>
      </c>
      <c r="N226" s="20">
        <v>176.12100000000001</v>
      </c>
      <c r="O226" s="20">
        <v>138.876</v>
      </c>
      <c r="P226" s="50">
        <f>IFERROR(AVERAGE(INDEX(R:R,IFERROR(MATCH($B226-Annex!$B$4/60,$B:$B),2)):R226),IF(Data!$B$2="",0,"-"))</f>
        <v>8.0678496891831326</v>
      </c>
      <c r="Q226" s="50">
        <f>IFERROR(AVERAGE(INDEX(S:S,IFERROR(MATCH($B226-Annex!$B$4/60,$B:$B),2)):S226),IF(Data!$B$2="",0,"-"))</f>
        <v>6.4490037029391534</v>
      </c>
      <c r="R226" s="50">
        <f>IFERROR((5.670373*10^-8*(T226+273.15)^4+((Annex!$B$5+Annex!$B$6)*(T226-V226)+Annex!$B$7*(T226-INDEX(T:T,IFERROR(MATCH($B226-Annex!$B$9/60,$B:$B),2)))/(60*($B226-INDEX($B:$B,IFERROR(MATCH($B226-Annex!$B$9/60,$B:$B),2)))))/Annex!$B$8)/1000,IF(Data!$B$2="",0,"-"))</f>
        <v>-10.046184425185825</v>
      </c>
      <c r="S226" s="50">
        <f>IFERROR((5.670373*10^-8*(U226+273.15)^4+((Annex!$B$5+Annex!$B$6)*(U226-V226)+Annex!$B$7*(U226-INDEX(U:U,IFERROR(MATCH($B226-Annex!$B$9/60,$B:$B),2)))/(60*($B226-INDEX($B:$B,IFERROR(MATCH($B226-Annex!$B$9/60,$B:$B),2)))))/Annex!$B$8)/1000,IF(Data!$B$2="",0,"-"))</f>
        <v>73.017444083664415</v>
      </c>
      <c r="T226" s="20">
        <v>115.831</v>
      </c>
      <c r="U226" s="20">
        <v>257.86399999999998</v>
      </c>
      <c r="V226" s="20">
        <v>35.540999999999997</v>
      </c>
      <c r="W226" s="20">
        <v>679.99</v>
      </c>
      <c r="X226" s="20">
        <v>637.22400000000005</v>
      </c>
      <c r="Y226" s="20">
        <v>616.63</v>
      </c>
      <c r="Z226" s="20">
        <v>616.07399999999996</v>
      </c>
      <c r="AA226" s="20">
        <v>606.29200000000003</v>
      </c>
      <c r="AB226" s="20">
        <v>572.80899999999997</v>
      </c>
      <c r="AC226" s="20">
        <v>605.73699999999997</v>
      </c>
      <c r="AD226" s="20">
        <v>196.565</v>
      </c>
      <c r="AE226" s="20">
        <v>9.8999999999999993E+37</v>
      </c>
      <c r="AF226" s="20">
        <v>9.8999999999999993E+37</v>
      </c>
      <c r="AG226" s="20">
        <v>153.67599999999999</v>
      </c>
      <c r="AH226" s="20">
        <v>97.225999999999999</v>
      </c>
      <c r="AI226" s="20">
        <v>98.881</v>
      </c>
    </row>
    <row r="227" spans="1:35" x14ac:dyDescent="0.3">
      <c r="A227" s="5">
        <v>226</v>
      </c>
      <c r="B227" s="19">
        <v>20.997833336004987</v>
      </c>
      <c r="C227" s="20">
        <v>418.991489</v>
      </c>
      <c r="D227" s="20">
        <v>403.81380300000001</v>
      </c>
      <c r="E227" s="20">
        <v>728.58555000000001</v>
      </c>
      <c r="F227" s="49">
        <f>IFERROR(SUM(C227:E227),IF(Data!$B$2="",0,"-"))</f>
        <v>1551.390842</v>
      </c>
      <c r="G227" s="50">
        <f>IFERROR(F227-Annex!$B$10,IF(Data!$B$2="",0,"-"))</f>
        <v>245.23284200000012</v>
      </c>
      <c r="H227" s="50">
        <f>IFERROR(-14000*(G227-INDEX(G:G,IFERROR(MATCH($B227-Annex!$B$11/60,$B:$B),2)))/(60*($B227-INDEX($B:$B,IFERROR(MATCH($B227-Annex!$B$11/60,$B:$B),2)))),IF(Data!$B$2="",0,"-"))</f>
        <v>1590.1690210543252</v>
      </c>
      <c r="I227" s="50">
        <f>IFERROR(AVERAGE(INDEX(K:K,IFERROR(MATCH($B227-Annex!$B$4/60,$B:$B),2)):K227),IF(Data!$B$2="",0,"-"))</f>
        <v>5.4469376790117275E+141</v>
      </c>
      <c r="J227" s="50">
        <f>IFERROR(AVERAGE(INDEX(L:L,IFERROR(MATCH($B227-Annex!$B$4/60,$B:$B),2)):L227),IF(Data!$B$2="",0,"-"))</f>
        <v>21.569073388728707</v>
      </c>
      <c r="K227" s="50">
        <f>IFERROR((5.670373*10^-8*(M227+273.15)^4+((Annex!$B$5+Annex!$B$6)*(M227-O227)+Annex!$B$7*(M227-INDEX(M:M,IFERROR(MATCH($B227-Annex!$B$9/60,$B:$B),2)))/(60*($B227-INDEX($B:$B,IFERROR(MATCH($B227-Annex!$B$9/60,$B:$B),2)))))/Annex!$B$8)/1000,IF(Data!$B$2="",0,"-"))</f>
        <v>5.4469376790117275E+141</v>
      </c>
      <c r="L227" s="50">
        <f>IFERROR((5.670373*10^-8*(N227+273.15)^4+((Annex!$B$5+Annex!$B$6)*(N227-O227)+Annex!$B$7*(N227-INDEX(N:N,IFERROR(MATCH($B227-Annex!$B$9/60,$B:$B),2)))/(60*($B227-INDEX($B:$B,IFERROR(MATCH($B227-Annex!$B$9/60,$B:$B),2)))))/Annex!$B$8)/1000,IF(Data!$B$2="",0,"-"))</f>
        <v>8.2896335713509295</v>
      </c>
      <c r="M227" s="20">
        <v>9.8999999999999993E+37</v>
      </c>
      <c r="N227" s="20">
        <v>204.76</v>
      </c>
      <c r="O227" s="20">
        <v>51.615000000000002</v>
      </c>
      <c r="P227" s="50">
        <f>IFERROR(AVERAGE(INDEX(R:R,IFERROR(MATCH($B227-Annex!$B$4/60,$B:$B),2)):R227),IF(Data!$B$2="",0,"-"))</f>
        <v>14.450532289815991</v>
      </c>
      <c r="Q227" s="50">
        <f>IFERROR(AVERAGE(INDEX(S:S,IFERROR(MATCH($B227-Annex!$B$4/60,$B:$B),2)):S227),IF(Data!$B$2="",0,"-"))</f>
        <v>10.571990691478122</v>
      </c>
      <c r="R227" s="50">
        <f>IFERROR((5.670373*10^-8*(T227+273.15)^4+((Annex!$B$5+Annex!$B$6)*(T227-V227)+Annex!$B$7*(T227-INDEX(T:T,IFERROR(MATCH($B227-Annex!$B$9/60,$B:$B),2)))/(60*($B227-INDEX($B:$B,IFERROR(MATCH($B227-Annex!$B$9/60,$B:$B),2)))))/Annex!$B$8)/1000,IF(Data!$B$2="",0,"-"))</f>
        <v>25.733585364548553</v>
      </c>
      <c r="S227" s="50">
        <f>IFERROR((5.670373*10^-8*(U227+273.15)^4+((Annex!$B$5+Annex!$B$6)*(U227-V227)+Annex!$B$7*(U227-INDEX(U:U,IFERROR(MATCH($B227-Annex!$B$9/60,$B:$B),2)))/(60*($B227-INDEX($B:$B,IFERROR(MATCH($B227-Annex!$B$9/60,$B:$B),2)))))/Annex!$B$8)/1000,IF(Data!$B$2="",0,"-"))</f>
        <v>25.841742977856875</v>
      </c>
      <c r="T227" s="20">
        <v>205.864</v>
      </c>
      <c r="U227" s="20">
        <v>220.17</v>
      </c>
      <c r="V227" s="20">
        <v>31.6</v>
      </c>
      <c r="W227" s="20">
        <v>668.26</v>
      </c>
      <c r="X227" s="20">
        <v>639.22400000000005</v>
      </c>
      <c r="Y227" s="20">
        <v>606.327</v>
      </c>
      <c r="Z227" s="20">
        <v>603.55200000000002</v>
      </c>
      <c r="AA227" s="20">
        <v>601.64599999999996</v>
      </c>
      <c r="AB227" s="20">
        <v>590.42200000000003</v>
      </c>
      <c r="AC227" s="20">
        <v>615.91800000000001</v>
      </c>
      <c r="AD227" s="20">
        <v>274.00700000000001</v>
      </c>
      <c r="AE227" s="20">
        <v>9.8999999999999993E+37</v>
      </c>
      <c r="AF227" s="20">
        <v>9.8999999999999993E+37</v>
      </c>
      <c r="AG227" s="20">
        <v>256.00599999999997</v>
      </c>
      <c r="AH227" s="20">
        <v>-43.283000000000001</v>
      </c>
      <c r="AI227" s="20">
        <v>221.12299999999999</v>
      </c>
    </row>
    <row r="228" spans="1:35" x14ac:dyDescent="0.3">
      <c r="A228" s="5">
        <v>227</v>
      </c>
      <c r="B228" s="19">
        <v>21.091666667489335</v>
      </c>
      <c r="C228" s="20">
        <v>418.56860499999999</v>
      </c>
      <c r="D228" s="20">
        <v>403.61604999999997</v>
      </c>
      <c r="E228" s="20">
        <v>727.91787099999999</v>
      </c>
      <c r="F228" s="49">
        <f>IFERROR(SUM(C228:E228),IF(Data!$B$2="",0,"-"))</f>
        <v>1550.1025260000001</v>
      </c>
      <c r="G228" s="50">
        <f>IFERROR(F228-Annex!$B$10,IF(Data!$B$2="",0,"-"))</f>
        <v>243.94452600000022</v>
      </c>
      <c r="H228" s="50">
        <f>IFERROR(-14000*(G228-INDEX(G:G,IFERROR(MATCH($B228-Annex!$B$11/60,$B:$B),2)))/(60*($B228-INDEX($B:$B,IFERROR(MATCH($B228-Annex!$B$11/60,$B:$B),2)))),IF(Data!$B$2="",0,"-"))</f>
        <v>1691.8350492622528</v>
      </c>
      <c r="I228" s="50">
        <f>IFERROR(AVERAGE(INDEX(K:K,IFERROR(MATCH($B228-Annex!$B$4/60,$B:$B),2)):K228),IF(Data!$B$2="",0,"-"))</f>
        <v>4.6688037248671947E+141</v>
      </c>
      <c r="J228" s="50">
        <f>IFERROR(AVERAGE(INDEX(L:L,IFERROR(MATCH($B228-Annex!$B$4/60,$B:$B),2)):L228),IF(Data!$B$2="",0,"-"))</f>
        <v>20.797758413569365</v>
      </c>
      <c r="K228" s="50">
        <f>IFERROR((5.670373*10^-8*(M228+273.15)^4+((Annex!$B$5+Annex!$B$6)*(M228-O228)+Annex!$B$7*(M228-INDEX(M:M,IFERROR(MATCH($B228-Annex!$B$9/60,$B:$B),2)))/(60*($B228-INDEX($B:$B,IFERROR(MATCH($B228-Annex!$B$9/60,$B:$B),2)))))/Annex!$B$8)/1000,IF(Data!$B$2="",0,"-"))</f>
        <v>-4.6118014066760288E+37</v>
      </c>
      <c r="L228" s="50">
        <f>IFERROR((5.670373*10^-8*(N228+273.15)^4+((Annex!$B$5+Annex!$B$6)*(N228-O228)+Annex!$B$7*(N228-INDEX(N:N,IFERROR(MATCH($B228-Annex!$B$9/60,$B:$B),2)))/(60*($B228-INDEX($B:$B,IFERROR(MATCH($B228-Annex!$B$9/60,$B:$B),2)))))/Annex!$B$8)/1000,IF(Data!$B$2="",0,"-"))</f>
        <v>6.0535996411035429</v>
      </c>
      <c r="M228" s="20">
        <v>-126.154</v>
      </c>
      <c r="N228" s="20">
        <v>174.83199999999999</v>
      </c>
      <c r="O228" s="20">
        <v>97.138000000000005</v>
      </c>
      <c r="P228" s="50">
        <f>IFERROR(AVERAGE(INDEX(R:R,IFERROR(MATCH($B228-Annex!$B$4/60,$B:$B),2)):R228),IF(Data!$B$2="",0,"-"))</f>
        <v>16.164587723873485</v>
      </c>
      <c r="Q228" s="50">
        <f>IFERROR(AVERAGE(INDEX(S:S,IFERROR(MATCH($B228-Annex!$B$4/60,$B:$B),2)):S228),IF(Data!$B$2="",0,"-"))</f>
        <v>11.607830781401871</v>
      </c>
      <c r="R228" s="50">
        <f>IFERROR((5.670373*10^-8*(T228+273.15)^4+((Annex!$B$5+Annex!$B$6)*(T228-V228)+Annex!$B$7*(T228-INDEX(T:T,IFERROR(MATCH($B228-Annex!$B$9/60,$B:$B),2)))/(60*($B228-INDEX($B:$B,IFERROR(MATCH($B228-Annex!$B$9/60,$B:$B),2)))))/Annex!$B$8)/1000,IF(Data!$B$2="",0,"-"))</f>
        <v>55.445073758424854</v>
      </c>
      <c r="S228" s="50">
        <f>IFERROR((5.670373*10^-8*(U228+273.15)^4+((Annex!$B$5+Annex!$B$6)*(U228-V228)+Annex!$B$7*(U228-INDEX(U:U,IFERROR(MATCH($B228-Annex!$B$9/60,$B:$B),2)))/(60*($B228-INDEX($B:$B,IFERROR(MATCH($B228-Annex!$B$9/60,$B:$B),2)))))/Annex!$B$8)/1000,IF(Data!$B$2="",0,"-"))</f>
        <v>-23.759754315818601</v>
      </c>
      <c r="T228" s="20">
        <v>210.86600000000001</v>
      </c>
      <c r="U228" s="20">
        <v>186.98099999999999</v>
      </c>
      <c r="V228" s="20">
        <v>67.540999999999997</v>
      </c>
      <c r="W228" s="20">
        <v>696.71900000000005</v>
      </c>
      <c r="X228" s="20">
        <v>642.779</v>
      </c>
      <c r="Y228" s="20">
        <v>605.14800000000002</v>
      </c>
      <c r="Z228" s="20">
        <v>604.74900000000002</v>
      </c>
      <c r="AA228" s="20">
        <v>614.58100000000002</v>
      </c>
      <c r="AB228" s="20">
        <v>597.07299999999998</v>
      </c>
      <c r="AC228" s="20">
        <v>615.76199999999994</v>
      </c>
      <c r="AD228" s="20">
        <v>268.22899999999998</v>
      </c>
      <c r="AE228" s="20">
        <v>9.8999999999999993E+37</v>
      </c>
      <c r="AF228" s="20">
        <v>9.8999999999999993E+37</v>
      </c>
      <c r="AG228" s="20">
        <v>242.649</v>
      </c>
      <c r="AH228" s="20">
        <v>-51.279000000000003</v>
      </c>
      <c r="AI228" s="20">
        <v>272.392</v>
      </c>
    </row>
    <row r="229" spans="1:35" x14ac:dyDescent="0.3">
      <c r="A229" s="5">
        <v>228</v>
      </c>
      <c r="B229" s="19">
        <v>21.186333338264376</v>
      </c>
      <c r="C229" s="20">
        <v>418.43661700000001</v>
      </c>
      <c r="D229" s="20">
        <v>403.52264400000001</v>
      </c>
      <c r="E229" s="20">
        <v>727.31923099999995</v>
      </c>
      <c r="F229" s="49">
        <f>IFERROR(SUM(C229:E229),IF(Data!$B$2="",0,"-"))</f>
        <v>1549.2784919999999</v>
      </c>
      <c r="G229" s="50">
        <f>IFERROR(F229-Annex!$B$10,IF(Data!$B$2="",0,"-"))</f>
        <v>243.12049200000001</v>
      </c>
      <c r="H229" s="50">
        <f>IFERROR(-14000*(G229-INDEX(G:G,IFERROR(MATCH($B229-Annex!$B$11/60,$B:$B),2)))/(60*($B229-INDEX($B:$B,IFERROR(MATCH($B229-Annex!$B$11/60,$B:$B),2)))),IF(Data!$B$2="",0,"-"))</f>
        <v>1695.625996681591</v>
      </c>
      <c r="I229" s="50">
        <f>IFERROR(AVERAGE(INDEX(K:K,IFERROR(MATCH($B229-Annex!$B$4/60,$B:$B),2)):K229),IF(Data!$B$2="",0,"-"))</f>
        <v>4.6688037248671947E+141</v>
      </c>
      <c r="J229" s="50">
        <f>IFERROR(AVERAGE(INDEX(L:L,IFERROR(MATCH($B229-Annex!$B$4/60,$B:$B),2)):L229),IF(Data!$B$2="",0,"-"))</f>
        <v>17.068260330591254</v>
      </c>
      <c r="K229" s="50">
        <f>IFERROR((5.670373*10^-8*(M229+273.15)^4+((Annex!$B$5+Annex!$B$6)*(M229-O229)+Annex!$B$7*(M229-INDEX(M:M,IFERROR(MATCH($B229-Annex!$B$9/60,$B:$B),2)))/(60*($B229-INDEX($B:$B,IFERROR(MATCH($B229-Annex!$B$9/60,$B:$B),2)))))/Annex!$B$8)/1000,IF(Data!$B$2="",0,"-"))</f>
        <v>5.4469376790117275E+141</v>
      </c>
      <c r="L229" s="50">
        <f>IFERROR((5.670373*10^-8*(N229+273.15)^4+((Annex!$B$5+Annex!$B$6)*(N229-O229)+Annex!$B$7*(N229-INDEX(N:N,IFERROR(MATCH($B229-Annex!$B$9/60,$B:$B),2)))/(60*($B229-INDEX($B:$B,IFERROR(MATCH($B229-Annex!$B$9/60,$B:$B),2)))))/Annex!$B$8)/1000,IF(Data!$B$2="",0,"-"))</f>
        <v>-7.6847126091280806</v>
      </c>
      <c r="M229" s="20">
        <v>9.8999999999999993E+37</v>
      </c>
      <c r="N229" s="20">
        <v>179.14400000000001</v>
      </c>
      <c r="O229" s="20">
        <v>146.55699999999999</v>
      </c>
      <c r="P229" s="50">
        <f>IFERROR(AVERAGE(INDEX(R:R,IFERROR(MATCH($B229-Annex!$B$4/60,$B:$B),2)):R229),IF(Data!$B$2="",0,"-"))</f>
        <v>7.5478692389874471</v>
      </c>
      <c r="Q229" s="50">
        <f>IFERROR(AVERAGE(INDEX(S:S,IFERROR(MATCH($B229-Annex!$B$4/60,$B:$B),2)):S229),IF(Data!$B$2="",0,"-"))</f>
        <v>17.02676467781664</v>
      </c>
      <c r="R229" s="50">
        <f>IFERROR((5.670373*10^-8*(T229+273.15)^4+((Annex!$B$5+Annex!$B$6)*(T229-V229)+Annex!$B$7*(T229-INDEX(T:T,IFERROR(MATCH($B229-Annex!$B$9/60,$B:$B),2)))/(60*($B229-INDEX($B:$B,IFERROR(MATCH($B229-Annex!$B$9/60,$B:$B),2)))))/Annex!$B$8)/1000,IF(Data!$B$2="",0,"-"))</f>
        <v>-54.849544475293968</v>
      </c>
      <c r="S229" s="50">
        <f>IFERROR((5.670373*10^-8*(U229+273.15)^4+((Annex!$B$5+Annex!$B$6)*(U229-V229)+Annex!$B$7*(U229-INDEX(U:U,IFERROR(MATCH($B229-Annex!$B$9/60,$B:$B),2)))/(60*($B229-INDEX($B:$B,IFERROR(MATCH($B229-Annex!$B$9/60,$B:$B),2)))))/Annex!$B$8)/1000,IF(Data!$B$2="",0,"-"))</f>
        <v>57.933644915165914</v>
      </c>
      <c r="T229" s="20">
        <v>82.563999999999993</v>
      </c>
      <c r="U229" s="20">
        <v>301.86399999999998</v>
      </c>
      <c r="V229" s="20">
        <v>56.3</v>
      </c>
      <c r="W229" s="20">
        <v>710.327</v>
      </c>
      <c r="X229" s="20">
        <v>653.51599999999996</v>
      </c>
      <c r="Y229" s="20">
        <v>615.24099999999999</v>
      </c>
      <c r="Z229" s="20">
        <v>619.44299999999998</v>
      </c>
      <c r="AA229" s="20">
        <v>622.55200000000002</v>
      </c>
      <c r="AB229" s="20">
        <v>596.64</v>
      </c>
      <c r="AC229" s="20">
        <v>598.66700000000003</v>
      </c>
      <c r="AD229" s="20">
        <v>151.03399999999999</v>
      </c>
      <c r="AE229" s="20">
        <v>9.8999999999999993E+37</v>
      </c>
      <c r="AF229" s="20">
        <v>9.8999999999999993E+37</v>
      </c>
      <c r="AG229" s="20">
        <v>134.911</v>
      </c>
      <c r="AH229" s="20">
        <v>85.203000000000003</v>
      </c>
      <c r="AI229" s="20">
        <v>95.858999999999995</v>
      </c>
    </row>
    <row r="230" spans="1:35" x14ac:dyDescent="0.3">
      <c r="A230" s="5">
        <v>229</v>
      </c>
      <c r="B230" s="19">
        <v>21.273166669998318</v>
      </c>
      <c r="C230" s="20">
        <v>417.98767099999998</v>
      </c>
      <c r="D230" s="20">
        <v>403.22811300000001</v>
      </c>
      <c r="E230" s="20">
        <v>727.06242099999997</v>
      </c>
      <c r="F230" s="49">
        <f>IFERROR(SUM(C230:E230),IF(Data!$B$2="",0,"-"))</f>
        <v>1548.2782050000001</v>
      </c>
      <c r="G230" s="50">
        <f>IFERROR(F230-Annex!$B$10,IF(Data!$B$2="",0,"-"))</f>
        <v>242.12020500000017</v>
      </c>
      <c r="H230" s="50">
        <f>IFERROR(-14000*(G230-INDEX(G:G,IFERROR(MATCH($B230-Annex!$B$11/60,$B:$B),2)))/(60*($B230-INDEX($B:$B,IFERROR(MATCH($B230-Annex!$B$11/60,$B:$B),2)))),IF(Data!$B$2="",0,"-"))</f>
        <v>1789.3299050987443</v>
      </c>
      <c r="I230" s="50">
        <f>IFERROR(AVERAGE(INDEX(K:K,IFERROR(MATCH($B230-Annex!$B$4/60,$B:$B),2)):K230),IF(Data!$B$2="",0,"-"))</f>
        <v>4.6688037248671947E+141</v>
      </c>
      <c r="J230" s="50">
        <f>IFERROR(AVERAGE(INDEX(L:L,IFERROR(MATCH($B230-Annex!$B$4/60,$B:$B),2)):L230),IF(Data!$B$2="",0,"-"))</f>
        <v>13.989472467449277</v>
      </c>
      <c r="K230" s="50">
        <f>IFERROR((5.670373*10^-8*(M230+273.15)^4+((Annex!$B$5+Annex!$B$6)*(M230-O230)+Annex!$B$7*(M230-INDEX(M:M,IFERROR(MATCH($B230-Annex!$B$9/60,$B:$B),2)))/(60*($B230-INDEX($B:$B,IFERROR(MATCH($B230-Annex!$B$9/60,$B:$B),2)))))/Annex!$B$8)/1000,IF(Data!$B$2="",0,"-"))</f>
        <v>5.4469376790117275E+141</v>
      </c>
      <c r="L230" s="50">
        <f>IFERROR((5.670373*10^-8*(N230+273.15)^4+((Annex!$B$5+Annex!$B$6)*(N230-O230)+Annex!$B$7*(N230-INDEX(N:N,IFERROR(MATCH($B230-Annex!$B$9/60,$B:$B),2)))/(60*($B230-INDEX($B:$B,IFERROR(MATCH($B230-Annex!$B$9/60,$B:$B),2)))))/Annex!$B$8)/1000,IF(Data!$B$2="",0,"-"))</f>
        <v>-25.303890185936041</v>
      </c>
      <c r="M230" s="20">
        <v>9.8999999999999993E+37</v>
      </c>
      <c r="N230" s="20">
        <v>123.298</v>
      </c>
      <c r="O230" s="20">
        <v>156.37200000000001</v>
      </c>
      <c r="P230" s="50">
        <f>IFERROR(AVERAGE(INDEX(R:R,IFERROR(MATCH($B230-Annex!$B$4/60,$B:$B),2)):R230),IF(Data!$B$2="",0,"-"))</f>
        <v>-5.1388227997618073E-2</v>
      </c>
      <c r="Q230" s="50">
        <f>IFERROR(AVERAGE(INDEX(S:S,IFERROR(MATCH($B230-Annex!$B$4/60,$B:$B),2)):S230),IF(Data!$B$2="",0,"-"))</f>
        <v>23.334995744680707</v>
      </c>
      <c r="R230" s="50">
        <f>IFERROR((5.670373*10^-8*(T230+273.15)^4+((Annex!$B$5+Annex!$B$6)*(T230-V230)+Annex!$B$7*(T230-INDEX(T:T,IFERROR(MATCH($B230-Annex!$B$9/60,$B:$B),2)))/(60*($B230-INDEX($B:$B,IFERROR(MATCH($B230-Annex!$B$9/60,$B:$B),2)))))/Annex!$B$8)/1000,IF(Data!$B$2="",0,"-"))</f>
        <v>-42.275769617227326</v>
      </c>
      <c r="S230" s="50">
        <f>IFERROR((5.670373*10^-8*(U230+273.15)^4+((Annex!$B$5+Annex!$B$6)*(U230-V230)+Annex!$B$7*(U230-INDEX(U:U,IFERROR(MATCH($B230-Annex!$B$9/60,$B:$B),2)))/(60*($B230-INDEX($B:$B,IFERROR(MATCH($B230-Annex!$B$9/60,$B:$B),2)))))/Annex!$B$8)/1000,IF(Data!$B$2="",0,"-"))</f>
        <v>41.30491493926273</v>
      </c>
      <c r="T230" s="20">
        <v>119.664</v>
      </c>
      <c r="U230" s="20">
        <v>248.25299999999999</v>
      </c>
      <c r="V230" s="20">
        <v>113.583</v>
      </c>
      <c r="W230" s="20">
        <v>711.03200000000004</v>
      </c>
      <c r="X230" s="20">
        <v>660.76199999999994</v>
      </c>
      <c r="Y230" s="20">
        <v>621.33600000000001</v>
      </c>
      <c r="Z230" s="20">
        <v>615.41399999999999</v>
      </c>
      <c r="AA230" s="20">
        <v>615.553</v>
      </c>
      <c r="AB230" s="20">
        <v>597.38499999999999</v>
      </c>
      <c r="AC230" s="20">
        <v>614.58100000000002</v>
      </c>
      <c r="AD230" s="20">
        <v>174.96100000000001</v>
      </c>
      <c r="AE230" s="20">
        <v>9.8999999999999993E+37</v>
      </c>
      <c r="AF230" s="20">
        <v>9.8999999999999993E+37</v>
      </c>
      <c r="AG230" s="20">
        <v>79.605999999999995</v>
      </c>
      <c r="AH230" s="20">
        <v>126.664</v>
      </c>
      <c r="AI230" s="20">
        <v>123.298</v>
      </c>
    </row>
    <row r="231" spans="1:35" x14ac:dyDescent="0.3">
      <c r="A231" s="5">
        <v>230</v>
      </c>
      <c r="B231" s="19">
        <v>21.367500002961606</v>
      </c>
      <c r="C231" s="20">
        <v>417.76319899999999</v>
      </c>
      <c r="D231" s="20">
        <v>403.24578600000001</v>
      </c>
      <c r="E231" s="20">
        <v>726.83677599999999</v>
      </c>
      <c r="F231" s="49">
        <f>IFERROR(SUM(C231:E231),IF(Data!$B$2="",0,"-"))</f>
        <v>1547.845761</v>
      </c>
      <c r="G231" s="50">
        <f>IFERROR(F231-Annex!$B$10,IF(Data!$B$2="",0,"-"))</f>
        <v>241.68776100000014</v>
      </c>
      <c r="H231" s="50">
        <f>IFERROR(-14000*(G231-INDEX(G:G,IFERROR(MATCH($B231-Annex!$B$11/60,$B:$B),2)))/(60*($B231-INDEX($B:$B,IFERROR(MATCH($B231-Annex!$B$11/60,$B:$B),2)))),IF(Data!$B$2="",0,"-"))</f>
        <v>1725.5523948484783</v>
      </c>
      <c r="I231" s="50">
        <f>IFERROR(AVERAGE(INDEX(K:K,IFERROR(MATCH($B231-Annex!$B$4/60,$B:$B),2)):K231),IF(Data!$B$2="",0,"-"))</f>
        <v>3.8906697707226619E+141</v>
      </c>
      <c r="J231" s="50">
        <f>IFERROR(AVERAGE(INDEX(L:L,IFERROR(MATCH($B231-Annex!$B$4/60,$B:$B),2)):L231),IF(Data!$B$2="",0,"-"))</f>
        <v>8.9554193198103569</v>
      </c>
      <c r="K231" s="50">
        <f>IFERROR((5.670373*10^-8*(M231+273.15)^4+((Annex!$B$5+Annex!$B$6)*(M231-O231)+Annex!$B$7*(M231-INDEX(M:M,IFERROR(MATCH($B231-Annex!$B$9/60,$B:$B),2)))/(60*($B231-INDEX($B:$B,IFERROR(MATCH($B231-Annex!$B$9/60,$B:$B),2)))))/Annex!$B$8)/1000,IF(Data!$B$2="",0,"-"))</f>
        <v>-4.7815087916295089E+37</v>
      </c>
      <c r="L231" s="50">
        <f>IFERROR((5.670373*10^-8*(N231+273.15)^4+((Annex!$B$5+Annex!$B$6)*(N231-O231)+Annex!$B$7*(N231-INDEX(N:N,IFERROR(MATCH($B231-Annex!$B$9/60,$B:$B),2)))/(60*($B231-INDEX($B:$B,IFERROR(MATCH($B231-Annex!$B$9/60,$B:$B),2)))))/Annex!$B$8)/1000,IF(Data!$B$2="",0,"-"))</f>
        <v>-22.294691511277776</v>
      </c>
      <c r="M231" s="20">
        <v>-194.71899999999999</v>
      </c>
      <c r="N231" s="20">
        <v>131.21299999999999</v>
      </c>
      <c r="O231" s="20">
        <v>142.96299999999999</v>
      </c>
      <c r="P231" s="50">
        <f>IFERROR(AVERAGE(INDEX(R:R,IFERROR(MATCH($B231-Annex!$B$4/60,$B:$B),2)):R231),IF(Data!$B$2="",0,"-"))</f>
        <v>5.5472459474965925</v>
      </c>
      <c r="Q231" s="50">
        <f>IFERROR(AVERAGE(INDEX(S:S,IFERROR(MATCH($B231-Annex!$B$4/60,$B:$B),2)):S231),IF(Data!$B$2="",0,"-"))</f>
        <v>16.545229397984432</v>
      </c>
      <c r="R231" s="50">
        <f>IFERROR((5.670373*10^-8*(T231+273.15)^4+((Annex!$B$5+Annex!$B$6)*(T231-V231)+Annex!$B$7*(T231-INDEX(T:T,IFERROR(MATCH($B231-Annex!$B$9/60,$B:$B),2)))/(60*($B231-INDEX($B:$B,IFERROR(MATCH($B231-Annex!$B$9/60,$B:$B),2)))))/Annex!$B$8)/1000,IF(Data!$B$2="",0,"-"))</f>
        <v>56.261665076027107</v>
      </c>
      <c r="S231" s="50">
        <f>IFERROR((5.670373*10^-8*(U231+273.15)^4+((Annex!$B$5+Annex!$B$6)*(U231-V231)+Annex!$B$7*(U231-INDEX(U:U,IFERROR(MATCH($B231-Annex!$B$9/60,$B:$B),2)))/(60*($B231-INDEX($B:$B,IFERROR(MATCH($B231-Annex!$B$9/60,$B:$B),2)))))/Annex!$B$8)/1000,IF(Data!$B$2="",0,"-"))</f>
        <v>-82.491697799254922</v>
      </c>
      <c r="T231" s="20">
        <v>194.81399999999999</v>
      </c>
      <c r="U231" s="20">
        <v>136.01599999999999</v>
      </c>
      <c r="V231" s="20">
        <v>206.76499999999999</v>
      </c>
      <c r="W231" s="20">
        <v>691.60400000000004</v>
      </c>
      <c r="X231" s="20">
        <v>661.05899999999997</v>
      </c>
      <c r="Y231" s="20">
        <v>630.71900000000005</v>
      </c>
      <c r="Z231" s="20">
        <v>620.572</v>
      </c>
      <c r="AA231" s="20">
        <v>619.33900000000006</v>
      </c>
      <c r="AB231" s="20">
        <v>610.17600000000004</v>
      </c>
      <c r="AC231" s="20">
        <v>621.90899999999999</v>
      </c>
      <c r="AD231" s="20">
        <v>211.06800000000001</v>
      </c>
      <c r="AE231" s="20">
        <v>9.8999999999999993E+37</v>
      </c>
      <c r="AF231" s="20">
        <v>-97.197000000000003</v>
      </c>
      <c r="AG231" s="20">
        <v>36.116</v>
      </c>
      <c r="AH231" s="20">
        <v>65.891999999999996</v>
      </c>
      <c r="AI231" s="20">
        <v>221.251</v>
      </c>
    </row>
    <row r="232" spans="1:35" x14ac:dyDescent="0.3">
      <c r="A232" s="5">
        <v>231</v>
      </c>
      <c r="B232" s="19">
        <v>21.461500008590519</v>
      </c>
      <c r="C232" s="20">
        <v>417.40758199999999</v>
      </c>
      <c r="D232" s="20">
        <v>402.99080800000002</v>
      </c>
      <c r="E232" s="20">
        <v>726.11686499999996</v>
      </c>
      <c r="F232" s="49">
        <f>IFERROR(SUM(C232:E232),IF(Data!$B$2="",0,"-"))</f>
        <v>1546.515255</v>
      </c>
      <c r="G232" s="50">
        <f>IFERROR(F232-Annex!$B$10,IF(Data!$B$2="",0,"-"))</f>
        <v>240.35725500000012</v>
      </c>
      <c r="H232" s="50">
        <f>IFERROR(-14000*(G232-INDEX(G:G,IFERROR(MATCH($B232-Annex!$B$11/60,$B:$B),2)))/(60*($B232-INDEX($B:$B,IFERROR(MATCH($B232-Annex!$B$11/60,$B:$B),2)))),IF(Data!$B$2="",0,"-"))</f>
        <v>1975.7503289426238</v>
      </c>
      <c r="I232" s="50">
        <f>IFERROR(AVERAGE(INDEX(K:K,IFERROR(MATCH($B232-Annex!$B$4/60,$B:$B),2)):K232),IF(Data!$B$2="",0,"-"))</f>
        <v>3.1125358165781298E+141</v>
      </c>
      <c r="J232" s="50">
        <f>IFERROR(AVERAGE(INDEX(L:L,IFERROR(MATCH($B232-Annex!$B$4/60,$B:$B),2)):L232),IF(Data!$B$2="",0,"-"))</f>
        <v>-0.56360326950146133</v>
      </c>
      <c r="K232" s="50">
        <f>IFERROR((5.670373*10^-8*(M232+273.15)^4+((Annex!$B$5+Annex!$B$6)*(M232-O232)+Annex!$B$7*(M232-INDEX(M:M,IFERROR(MATCH($B232-Annex!$B$9/60,$B:$B),2)))/(60*($B232-INDEX($B:$B,IFERROR(MATCH($B232-Annex!$B$9/60,$B:$B),2)))))/Annex!$B$8)/1000,IF(Data!$B$2="",0,"-"))</f>
        <v>-4.5995573936895607E+37</v>
      </c>
      <c r="L232" s="50">
        <f>IFERROR((5.670373*10^-8*(N232+273.15)^4+((Annex!$B$5+Annex!$B$6)*(N232-O232)+Annex!$B$7*(N232-INDEX(N:N,IFERROR(MATCH($B232-Annex!$B$9/60,$B:$B),2)))/(60*($B232-INDEX($B:$B,IFERROR(MATCH($B232-Annex!$B$9/60,$B:$B),2)))))/Annex!$B$8)/1000,IF(Data!$B$2="",0,"-"))</f>
        <v>2.2437976653268028</v>
      </c>
      <c r="M232" s="20">
        <v>-156.37100000000001</v>
      </c>
      <c r="N232" s="20">
        <v>126.276</v>
      </c>
      <c r="O232" s="20">
        <v>136.642</v>
      </c>
      <c r="P232" s="50">
        <f>IFERROR(AVERAGE(INDEX(R:R,IFERROR(MATCH($B232-Annex!$B$4/60,$B:$B),2)):R232),IF(Data!$B$2="",0,"-"))</f>
        <v>9.8467755073686476</v>
      </c>
      <c r="Q232" s="50">
        <f>IFERROR(AVERAGE(INDEX(S:S,IFERROR(MATCH($B232-Annex!$B$4/60,$B:$B),2)):S232),IF(Data!$B$2="",0,"-"))</f>
        <v>8.0279819641520902</v>
      </c>
      <c r="R232" s="50">
        <f>IFERROR((5.670373*10^-8*(T232+273.15)^4+((Annex!$B$5+Annex!$B$6)*(T232-V232)+Annex!$B$7*(T232-INDEX(T:T,IFERROR(MATCH($B232-Annex!$B$9/60,$B:$B),2)))/(60*($B232-INDEX($B:$B,IFERROR(MATCH($B232-Annex!$B$9/60,$B:$B),2)))))/Annex!$B$8)/1000,IF(Data!$B$2="",0,"-"))</f>
        <v>38.658602870287133</v>
      </c>
      <c r="S232" s="50">
        <f>IFERROR((5.670373*10^-8*(U232+273.15)^4+((Annex!$B$5+Annex!$B$6)*(U232-V232)+Annex!$B$7*(U232-INDEX(U:U,IFERROR(MATCH($B232-Annex!$B$9/60,$B:$B),2)))/(60*($B232-INDEX($B:$B,IFERROR(MATCH($B232-Annex!$B$9/60,$B:$B),2)))))/Annex!$B$8)/1000,IF(Data!$B$2="",0,"-"))</f>
        <v>-35.650421051811762</v>
      </c>
      <c r="T232" s="20">
        <v>192.48400000000001</v>
      </c>
      <c r="U232" s="20">
        <v>165.601</v>
      </c>
      <c r="V232" s="20">
        <v>154.071</v>
      </c>
      <c r="W232" s="20">
        <v>692.38800000000003</v>
      </c>
      <c r="X232" s="20">
        <v>663.65200000000004</v>
      </c>
      <c r="Y232" s="20">
        <v>637.96400000000006</v>
      </c>
      <c r="Z232" s="20">
        <v>625.80899999999997</v>
      </c>
      <c r="AA232" s="20">
        <v>612.33600000000001</v>
      </c>
      <c r="AB232" s="20">
        <v>598.10500000000002</v>
      </c>
      <c r="AC232" s="20">
        <v>631.80700000000002</v>
      </c>
      <c r="AD232" s="20">
        <v>260.77800000000002</v>
      </c>
      <c r="AE232" s="20">
        <v>9.8999999999999993E+37</v>
      </c>
      <c r="AF232" s="20">
        <v>9.8999999999999993E+37</v>
      </c>
      <c r="AG232" s="20">
        <v>120.735</v>
      </c>
      <c r="AH232" s="20">
        <v>4.0140000000000002</v>
      </c>
      <c r="AI232" s="20">
        <v>263.24900000000002</v>
      </c>
    </row>
    <row r="233" spans="1:35" x14ac:dyDescent="0.3">
      <c r="A233" s="5">
        <v>232</v>
      </c>
      <c r="B233" s="19">
        <v>21.555500003742054</v>
      </c>
      <c r="C233" s="20">
        <v>417.24616300000002</v>
      </c>
      <c r="D233" s="20">
        <v>402.952946</v>
      </c>
      <c r="E233" s="20">
        <v>725.81797300000005</v>
      </c>
      <c r="F233" s="49">
        <f>IFERROR(SUM(C233:E233),IF(Data!$B$2="",0,"-"))</f>
        <v>1546.0170820000001</v>
      </c>
      <c r="G233" s="50">
        <f>IFERROR(F233-Annex!$B$10,IF(Data!$B$2="",0,"-"))</f>
        <v>239.85908200000017</v>
      </c>
      <c r="H233" s="50">
        <f>IFERROR(-14000*(G233-INDEX(G:G,IFERROR(MATCH($B233-Annex!$B$11/60,$B:$B),2)))/(60*($B233-INDEX($B:$B,IFERROR(MATCH($B233-Annex!$B$11/60,$B:$B),2)))),IF(Data!$B$2="",0,"-"))</f>
        <v>1919.1453825320916</v>
      </c>
      <c r="I233" s="50">
        <f>IFERROR(AVERAGE(INDEX(K:K,IFERROR(MATCH($B233-Annex!$B$4/60,$B:$B),2)):K233),IF(Data!$B$2="",0,"-"))</f>
        <v>2.3344018624335974E+141</v>
      </c>
      <c r="J233" s="50">
        <f>IFERROR(AVERAGE(INDEX(L:L,IFERROR(MATCH($B233-Annex!$B$4/60,$B:$B),2)):L233),IF(Data!$B$2="",0,"-"))</f>
        <v>-7.9261673868044893</v>
      </c>
      <c r="K233" s="50">
        <f>IFERROR((5.670373*10^-8*(M233+273.15)^4+((Annex!$B$5+Annex!$B$6)*(M233-O233)+Annex!$B$7*(M233-INDEX(M:M,IFERROR(MATCH($B233-Annex!$B$9/60,$B:$B),2)))/(60*($B233-INDEX($B:$B,IFERROR(MATCH($B233-Annex!$B$9/60,$B:$B),2)))))/Annex!$B$8)/1000,IF(Data!$B$2="",0,"-"))</f>
        <v>24.217569736976895</v>
      </c>
      <c r="L233" s="50">
        <f>IFERROR((5.670373*10^-8*(N233+273.15)^4+((Annex!$B$5+Annex!$B$6)*(N233-O233)+Annex!$B$7*(N233-INDEX(N:N,IFERROR(MATCH($B233-Annex!$B$9/60,$B:$B),2)))/(60*($B233-INDEX($B:$B,IFERROR(MATCH($B233-Annex!$B$9/60,$B:$B),2)))))/Annex!$B$8)/1000,IF(Data!$B$2="",0,"-"))</f>
        <v>-16.786908279070808</v>
      </c>
      <c r="M233" s="20">
        <v>-114.51600000000001</v>
      </c>
      <c r="N233" s="20">
        <v>95.727000000000004</v>
      </c>
      <c r="O233" s="20">
        <v>119.206</v>
      </c>
      <c r="P233" s="50">
        <f>IFERROR(AVERAGE(INDEX(R:R,IFERROR(MATCH($B233-Annex!$B$4/60,$B:$B),2)):R233),IF(Data!$B$2="",0,"-"))</f>
        <v>9.9885072502784364</v>
      </c>
      <c r="Q233" s="50">
        <f>IFERROR(AVERAGE(INDEX(S:S,IFERROR(MATCH($B233-Annex!$B$4/60,$B:$B),2)):S233),IF(Data!$B$2="",0,"-"))</f>
        <v>1.5216438471935838</v>
      </c>
      <c r="R233" s="50">
        <f>IFERROR((5.670373*10^-8*(T233+273.15)^4+((Annex!$B$5+Annex!$B$6)*(T233-V233)+Annex!$B$7*(T233-INDEX(T:T,IFERROR(MATCH($B233-Annex!$B$9/60,$B:$B),2)))/(60*($B233-INDEX($B:$B,IFERROR(MATCH($B233-Annex!$B$9/60,$B:$B),2)))))/Annex!$B$8)/1000,IF(Data!$B$2="",0,"-"))</f>
        <v>-9.0540622248173008</v>
      </c>
      <c r="S233" s="50">
        <f>IFERROR((5.670373*10^-8*(U233+273.15)^4+((Annex!$B$5+Annex!$B$6)*(U233-V233)+Annex!$B$7*(U233-INDEX(U:U,IFERROR(MATCH($B233-Annex!$B$9/60,$B:$B),2)))/(60*($B233-INDEX($B:$B,IFERROR(MATCH($B233-Annex!$B$9/60,$B:$B),2)))))/Annex!$B$8)/1000,IF(Data!$B$2="",0,"-"))</f>
        <v>27.473077264954856</v>
      </c>
      <c r="T233" s="20">
        <v>167.55199999999999</v>
      </c>
      <c r="U233" s="20">
        <v>184.447</v>
      </c>
      <c r="V233" s="20">
        <v>140.96600000000001</v>
      </c>
      <c r="W233" s="20">
        <v>693.38900000000001</v>
      </c>
      <c r="X233" s="20">
        <v>666.90499999999997</v>
      </c>
      <c r="Y233" s="20">
        <v>634.60799999999995</v>
      </c>
      <c r="Z233" s="20">
        <v>633.721</v>
      </c>
      <c r="AA233" s="20">
        <v>645.41999999999996</v>
      </c>
      <c r="AB233" s="20">
        <v>626.90300000000002</v>
      </c>
      <c r="AC233" s="20">
        <v>642.70100000000002</v>
      </c>
      <c r="AD233" s="20">
        <v>270.14100000000002</v>
      </c>
      <c r="AE233" s="20">
        <v>9.8999999999999993E+37</v>
      </c>
      <c r="AF233" s="20">
        <v>9.8999999999999993E+37</v>
      </c>
      <c r="AG233" s="20">
        <v>129.48400000000001</v>
      </c>
      <c r="AH233" s="20">
        <v>6.3140000000000001</v>
      </c>
      <c r="AI233" s="20">
        <v>212.66</v>
      </c>
    </row>
    <row r="234" spans="1:35" x14ac:dyDescent="0.3">
      <c r="A234" s="5">
        <v>233</v>
      </c>
      <c r="B234" s="19">
        <v>21.649500009370968</v>
      </c>
      <c r="C234" s="20">
        <v>417.13602300000002</v>
      </c>
      <c r="D234" s="20">
        <v>402.63906200000002</v>
      </c>
      <c r="E234" s="20">
        <v>725.40961200000004</v>
      </c>
      <c r="F234" s="49">
        <f>IFERROR(SUM(C234:E234),IF(Data!$B$2="",0,"-"))</f>
        <v>1545.1846970000001</v>
      </c>
      <c r="G234" s="50">
        <f>IFERROR(F234-Annex!$B$10,IF(Data!$B$2="",0,"-"))</f>
        <v>239.02669700000024</v>
      </c>
      <c r="H234" s="50">
        <f>IFERROR(-14000*(G234-INDEX(G:G,IFERROR(MATCH($B234-Annex!$B$11/60,$B:$B),2)))/(60*($B234-INDEX($B:$B,IFERROR(MATCH($B234-Annex!$B$11/60,$B:$B),2)))),IF(Data!$B$2="",0,"-"))</f>
        <v>2046.9261255549095</v>
      </c>
      <c r="I234" s="50">
        <f>IFERROR(AVERAGE(INDEX(K:K,IFERROR(MATCH($B234-Annex!$B$4/60,$B:$B),2)):K234),IF(Data!$B$2="",0,"-"))</f>
        <v>1.5562679082890649E+141</v>
      </c>
      <c r="J234" s="50">
        <f>IFERROR(AVERAGE(INDEX(L:L,IFERROR(MATCH($B234-Annex!$B$4/60,$B:$B),2)):L234),IF(Data!$B$2="",0,"-"))</f>
        <v>-8.2260168021887345</v>
      </c>
      <c r="K234" s="50">
        <f>IFERROR((5.670373*10^-8*(M234+273.15)^4+((Annex!$B$5+Annex!$B$6)*(M234-O234)+Annex!$B$7*(M234-INDEX(M:M,IFERROR(MATCH($B234-Annex!$B$9/60,$B:$B),2)))/(60*($B234-INDEX($B:$B,IFERROR(MATCH($B234-Annex!$B$9/60,$B:$B),2)))))/Annex!$B$8)/1000,IF(Data!$B$2="",0,"-"))</f>
        <v>24.926253356410744</v>
      </c>
      <c r="L234" s="50">
        <f>IFERROR((5.670373*10^-8*(N234+273.15)^4+((Annex!$B$5+Annex!$B$6)*(N234-O234)+Annex!$B$7*(N234-INDEX(N:N,IFERROR(MATCH($B234-Annex!$B$9/60,$B:$B),2)))/(60*($B234-INDEX($B:$B,IFERROR(MATCH($B234-Annex!$B$9/60,$B:$B),2)))))/Annex!$B$8)/1000,IF(Data!$B$2="",0,"-"))</f>
        <v>6.1906876636612234</v>
      </c>
      <c r="M234" s="20">
        <v>-75.484999999999999</v>
      </c>
      <c r="N234" s="20">
        <v>137.83600000000001</v>
      </c>
      <c r="O234" s="20">
        <v>152.19</v>
      </c>
      <c r="P234" s="50">
        <f>IFERROR(AVERAGE(INDEX(R:R,IFERROR(MATCH($B234-Annex!$B$4/60,$B:$B),2)):R234),IF(Data!$B$2="",0,"-"))</f>
        <v>6.7693018391302298</v>
      </c>
      <c r="Q234" s="50">
        <f>IFERROR(AVERAGE(INDEX(S:S,IFERROR(MATCH($B234-Annex!$B$4/60,$B:$B),2)):S234),IF(Data!$B$2="",0,"-"))</f>
        <v>-2.021730218327924</v>
      </c>
      <c r="R234" s="50">
        <f>IFERROR((5.670373*10^-8*(T234+273.15)^4+((Annex!$B$5+Annex!$B$6)*(T234-V234)+Annex!$B$7*(T234-INDEX(T:T,IFERROR(MATCH($B234-Annex!$B$9/60,$B:$B),2)))/(60*($B234-INDEX($B:$B,IFERROR(MATCH($B234-Annex!$B$9/60,$B:$B),2)))))/Annex!$B$8)/1000,IF(Data!$B$2="",0,"-"))</f>
        <v>3.1991474865111087</v>
      </c>
      <c r="S234" s="50">
        <f>IFERROR((5.670373*10^-8*(U234+273.15)^4+((Annex!$B$5+Annex!$B$6)*(U234-V234)+Annex!$B$7*(U234-INDEX(U:U,IFERROR(MATCH($B234-Annex!$B$9/60,$B:$B),2)))/(60*($B234-INDEX($B:$B,IFERROR(MATCH($B234-Annex!$B$9/60,$B:$B),2)))))/Annex!$B$8)/1000,IF(Data!$B$2="",0,"-"))</f>
        <v>1.0381245192063127</v>
      </c>
      <c r="T234" s="20">
        <v>191.239</v>
      </c>
      <c r="U234" s="20">
        <v>164.191</v>
      </c>
      <c r="V234" s="20">
        <v>170.947</v>
      </c>
      <c r="W234" s="20">
        <v>714.06299999999999</v>
      </c>
      <c r="X234" s="20">
        <v>664.93600000000004</v>
      </c>
      <c r="Y234" s="20">
        <v>629.51900000000001</v>
      </c>
      <c r="Z234" s="20">
        <v>622.98599999999999</v>
      </c>
      <c r="AA234" s="20">
        <v>639.59</v>
      </c>
      <c r="AB234" s="20">
        <v>634.78899999999999</v>
      </c>
      <c r="AC234" s="20">
        <v>660.64</v>
      </c>
      <c r="AD234" s="20">
        <v>233.79400000000001</v>
      </c>
      <c r="AE234" s="20">
        <v>9.8999999999999993E+37</v>
      </c>
      <c r="AF234" s="20">
        <v>9.8999999999999993E+37</v>
      </c>
      <c r="AG234" s="20">
        <v>125.378</v>
      </c>
      <c r="AH234" s="20">
        <v>14.234</v>
      </c>
      <c r="AI234" s="20">
        <v>244.68</v>
      </c>
    </row>
    <row r="235" spans="1:35" x14ac:dyDescent="0.3">
      <c r="A235" s="5">
        <v>234</v>
      </c>
      <c r="B235" s="19">
        <v>21.743333340855315</v>
      </c>
      <c r="C235" s="20">
        <v>416.830851</v>
      </c>
      <c r="D235" s="20">
        <v>402.87131499999998</v>
      </c>
      <c r="E235" s="20">
        <v>725.22522400000003</v>
      </c>
      <c r="F235" s="49">
        <f>IFERROR(SUM(C235:E235),IF(Data!$B$2="",0,"-"))</f>
        <v>1544.9273900000001</v>
      </c>
      <c r="G235" s="50">
        <f>IFERROR(F235-Annex!$B$10,IF(Data!$B$2="",0,"-"))</f>
        <v>238.76939000000016</v>
      </c>
      <c r="H235" s="50">
        <f>IFERROR(-14000*(G235-INDEX(G:G,IFERROR(MATCH($B235-Annex!$B$11/60,$B:$B),2)))/(60*($B235-INDEX($B:$B,IFERROR(MATCH($B235-Annex!$B$11/60,$B:$B),2)))),IF(Data!$B$2="",0,"-"))</f>
        <v>1979.3440861417962</v>
      </c>
      <c r="I235" s="50">
        <f>IFERROR(AVERAGE(INDEX(K:K,IFERROR(MATCH($B235-Annex!$B$4/60,$B:$B),2)):K235),IF(Data!$B$2="",0,"-"))</f>
        <v>1.5562679082890649E+141</v>
      </c>
      <c r="J235" s="50">
        <f>IFERROR(AVERAGE(INDEX(L:L,IFERROR(MATCH($B235-Annex!$B$4/60,$B:$B),2)):L235),IF(Data!$B$2="",0,"-"))</f>
        <v>-5.8993208774385817</v>
      </c>
      <c r="K235" s="50">
        <f>IFERROR((5.670373*10^-8*(M235+273.15)^4+((Annex!$B$5+Annex!$B$6)*(M235-O235)+Annex!$B$7*(M235-INDEX(M:M,IFERROR(MATCH($B235-Annex!$B$9/60,$B:$B),2)))/(60*($B235-INDEX($B:$B,IFERROR(MATCH($B235-Annex!$B$9/60,$B:$B),2)))))/Annex!$B$8)/1000,IF(Data!$B$2="",0,"-"))</f>
        <v>-35.713326433128998</v>
      </c>
      <c r="L235" s="50">
        <f>IFERROR((5.670373*10^-8*(N235+273.15)^4+((Annex!$B$5+Annex!$B$6)*(N235-O235)+Annex!$B$7*(N235-INDEX(N:N,IFERROR(MATCH($B235-Annex!$B$9/60,$B:$B),2)))/(60*($B235-INDEX($B:$B,IFERROR(MATCH($B235-Annex!$B$9/60,$B:$B),2)))))/Annex!$B$8)/1000,IF(Data!$B$2="",0,"-"))</f>
        <v>22.340471114354617</v>
      </c>
      <c r="M235" s="20">
        <v>-154.75299999999999</v>
      </c>
      <c r="N235" s="20">
        <v>140.864</v>
      </c>
      <c r="O235" s="20">
        <v>147.12299999999999</v>
      </c>
      <c r="P235" s="50">
        <f>IFERROR(AVERAGE(INDEX(R:R,IFERROR(MATCH($B235-Annex!$B$4/60,$B:$B),2)):R235),IF(Data!$B$2="",0,"-"))</f>
        <v>2.8051780438924321</v>
      </c>
      <c r="Q235" s="50">
        <f>IFERROR(AVERAGE(INDEX(S:S,IFERROR(MATCH($B235-Annex!$B$4/60,$B:$B),2)):S235),IF(Data!$B$2="",0,"-"))</f>
        <v>-1.4635349077906861</v>
      </c>
      <c r="R235" s="50">
        <f>IFERROR((5.670373*10^-8*(T235+273.15)^4+((Annex!$B$5+Annex!$B$6)*(T235-V235)+Annex!$B$7*(T235-INDEX(T:T,IFERROR(MATCH($B235-Annex!$B$9/60,$B:$B),2)))/(60*($B235-INDEX($B:$B,IFERROR(MATCH($B235-Annex!$B$9/60,$B:$B),2)))))/Annex!$B$8)/1000,IF(Data!$B$2="",0,"-"))</f>
        <v>27.696207191760269</v>
      </c>
      <c r="S235" s="50">
        <f>IFERROR((5.670373*10^-8*(U235+273.15)^4+((Annex!$B$5+Annex!$B$6)*(U235-V235)+Annex!$B$7*(U235-INDEX(U:U,IFERROR(MATCH($B235-Annex!$B$9/60,$B:$B),2)))/(60*($B235-INDEX($B:$B,IFERROR(MATCH($B235-Annex!$B$9/60,$B:$B),2)))))/Annex!$B$8)/1000,IF(Data!$B$2="",0,"-"))</f>
        <v>-19.852387142057932</v>
      </c>
      <c r="T235" s="20">
        <v>214.12</v>
      </c>
      <c r="U235" s="20">
        <v>141.047</v>
      </c>
      <c r="V235" s="20">
        <v>164.22800000000001</v>
      </c>
      <c r="W235" s="20">
        <v>683.93499999999995</v>
      </c>
      <c r="X235" s="20">
        <v>668.52300000000002</v>
      </c>
      <c r="Y235" s="20">
        <v>651.73500000000001</v>
      </c>
      <c r="Z235" s="20">
        <v>642.23900000000003</v>
      </c>
      <c r="AA235" s="20">
        <v>630.75400000000002</v>
      </c>
      <c r="AB235" s="20">
        <v>607.66200000000003</v>
      </c>
      <c r="AC235" s="20">
        <v>635.798</v>
      </c>
      <c r="AD235" s="20">
        <v>252.06200000000001</v>
      </c>
      <c r="AE235" s="20">
        <v>9.8999999999999993E+37</v>
      </c>
      <c r="AF235" s="20">
        <v>-190.42099999999999</v>
      </c>
      <c r="AG235" s="20">
        <v>117.91800000000001</v>
      </c>
      <c r="AH235" s="20">
        <v>-24.506</v>
      </c>
      <c r="AI235" s="20">
        <v>250.90100000000001</v>
      </c>
    </row>
    <row r="236" spans="1:35" x14ac:dyDescent="0.3">
      <c r="A236" s="5">
        <v>235</v>
      </c>
      <c r="B236" s="19">
        <v>21.84150000102818</v>
      </c>
      <c r="C236" s="20">
        <v>416.44328000000002</v>
      </c>
      <c r="D236" s="20">
        <v>402.86458199999998</v>
      </c>
      <c r="E236" s="20">
        <v>724.57606299999998</v>
      </c>
      <c r="F236" s="49">
        <f>IFERROR(SUM(C236:E236),IF(Data!$B$2="",0,"-"))</f>
        <v>1543.8839250000001</v>
      </c>
      <c r="G236" s="50">
        <f>IFERROR(F236-Annex!$B$10,IF(Data!$B$2="",0,"-"))</f>
        <v>237.72592500000019</v>
      </c>
      <c r="H236" s="50">
        <f>IFERROR(-14000*(G236-INDEX(G:G,IFERROR(MATCH($B236-Annex!$B$11/60,$B:$B),2)))/(60*($B236-INDEX($B:$B,IFERROR(MATCH($B236-Annex!$B$11/60,$B:$B),2)))),IF(Data!$B$2="",0,"-"))</f>
        <v>1930.4828988964559</v>
      </c>
      <c r="I236" s="50">
        <f>IFERROR(AVERAGE(INDEX(K:K,IFERROR(MATCH($B236-Annex!$B$4/60,$B:$B),2)):K236),IF(Data!$B$2="",0,"-"))</f>
        <v>1.5562679082890649E+141</v>
      </c>
      <c r="J236" s="50">
        <f>IFERROR(AVERAGE(INDEX(L:L,IFERROR(MATCH($B236-Annex!$B$4/60,$B:$B),2)):L236),IF(Data!$B$2="",0,"-"))</f>
        <v>-11.934040032472277</v>
      </c>
      <c r="K236" s="50">
        <f>IFERROR((5.670373*10^-8*(M236+273.15)^4+((Annex!$B$5+Annex!$B$6)*(M236-O236)+Annex!$B$7*(M236-INDEX(M:M,IFERROR(MATCH($B236-Annex!$B$9/60,$B:$B),2)))/(60*($B236-INDEX($B:$B,IFERROR(MATCH($B236-Annex!$B$9/60,$B:$B),2)))))/Annex!$B$8)/1000,IF(Data!$B$2="",0,"-"))</f>
        <v>5.4469376790117275E+141</v>
      </c>
      <c r="L236" s="50">
        <f>IFERROR((5.670373*10^-8*(N236+273.15)^4+((Annex!$B$5+Annex!$B$6)*(N236-O236)+Annex!$B$7*(N236-INDEX(N:N,IFERROR(MATCH($B236-Annex!$B$9/60,$B:$B),2)))/(60*($B236-INDEX($B:$B,IFERROR(MATCH($B236-Annex!$B$9/60,$B:$B),2)))))/Annex!$B$8)/1000,IF(Data!$B$2="",0,"-"))</f>
        <v>-49.927746694363947</v>
      </c>
      <c r="M236" s="20">
        <v>9.8999999999999993E+37</v>
      </c>
      <c r="N236" s="20">
        <v>45.921999999999997</v>
      </c>
      <c r="O236" s="20">
        <v>199.30099999999999</v>
      </c>
      <c r="P236" s="50">
        <f>IFERROR(AVERAGE(INDEX(R:R,IFERROR(MATCH($B236-Annex!$B$4/60,$B:$B),2)):R236),IF(Data!$B$2="",0,"-"))</f>
        <v>10.723770997466145</v>
      </c>
      <c r="Q236" s="50">
        <f>IFERROR(AVERAGE(INDEX(S:S,IFERROR(MATCH($B236-Annex!$B$4/60,$B:$B),2)):S236),IF(Data!$B$2="",0,"-"))</f>
        <v>-12.224161857579038</v>
      </c>
      <c r="R236" s="50">
        <f>IFERROR((5.670373*10^-8*(T236+273.15)^4+((Annex!$B$5+Annex!$B$6)*(T236-V236)+Annex!$B$7*(T236-INDEX(T:T,IFERROR(MATCH($B236-Annex!$B$9/60,$B:$B),2)))/(60*($B236-INDEX($B:$B,IFERROR(MATCH($B236-Annex!$B$9/60,$B:$B),2)))))/Annex!$B$8)/1000,IF(Data!$B$2="",0,"-"))</f>
        <v>0.58060619972202498</v>
      </c>
      <c r="S236" s="50">
        <f>IFERROR((5.670373*10^-8*(U236+273.15)^4+((Annex!$B$5+Annex!$B$6)*(U236-V236)+Annex!$B$7*(U236-INDEX(U:U,IFERROR(MATCH($B236-Annex!$B$9/60,$B:$B),2)))/(60*($B236-INDEX($B:$B,IFERROR(MATCH($B236-Annex!$B$9/60,$B:$B),2)))))/Annex!$B$8)/1000,IF(Data!$B$2="",0,"-"))</f>
        <v>-17.390743733352551</v>
      </c>
      <c r="T236" s="20">
        <v>192.55500000000001</v>
      </c>
      <c r="U236" s="20">
        <v>135.49799999999999</v>
      </c>
      <c r="V236" s="20">
        <v>240.31200000000001</v>
      </c>
      <c r="W236" s="20">
        <v>665.08399999999995</v>
      </c>
      <c r="X236" s="20">
        <v>673.79600000000005</v>
      </c>
      <c r="Y236" s="20">
        <v>651.23699999999997</v>
      </c>
      <c r="Z236" s="20">
        <v>637.68399999999997</v>
      </c>
      <c r="AA236" s="20">
        <v>630.64</v>
      </c>
      <c r="AB236" s="20">
        <v>612.87199999999996</v>
      </c>
      <c r="AC236" s="20">
        <v>641.98500000000001</v>
      </c>
      <c r="AD236" s="20">
        <v>259.15199999999999</v>
      </c>
      <c r="AE236" s="20">
        <v>9.8999999999999993E+37</v>
      </c>
      <c r="AF236" s="20">
        <v>18.655000000000001</v>
      </c>
      <c r="AG236" s="20">
        <v>19.943000000000001</v>
      </c>
      <c r="AH236" s="20">
        <v>98.727999999999994</v>
      </c>
      <c r="AI236" s="20">
        <v>193.31100000000001</v>
      </c>
    </row>
    <row r="237" spans="1:35" x14ac:dyDescent="0.3">
      <c r="A237" s="5">
        <v>236</v>
      </c>
      <c r="B237" s="19">
        <v>21.928000005427748</v>
      </c>
      <c r="C237" s="20">
        <v>416.39368000000002</v>
      </c>
      <c r="D237" s="20">
        <v>402.95715300000001</v>
      </c>
      <c r="E237" s="20">
        <v>724.27378699999997</v>
      </c>
      <c r="F237" s="49">
        <f>IFERROR(SUM(C237:E237),IF(Data!$B$2="",0,"-"))</f>
        <v>1543.62462</v>
      </c>
      <c r="G237" s="50">
        <f>IFERROR(F237-Annex!$B$10,IF(Data!$B$2="",0,"-"))</f>
        <v>237.46662000000015</v>
      </c>
      <c r="H237" s="50">
        <f>IFERROR(-14000*(G237-INDEX(G:G,IFERROR(MATCH($B237-Annex!$B$11/60,$B:$B),2)))/(60*($B237-INDEX($B:$B,IFERROR(MATCH($B237-Annex!$B$11/60,$B:$B),2)))),IF(Data!$B$2="",0,"-"))</f>
        <v>1833.5737384897159</v>
      </c>
      <c r="I237" s="50">
        <f>IFERROR(AVERAGE(INDEX(K:K,IFERROR(MATCH($B237-Annex!$B$4/60,$B:$B),2)):K237),IF(Data!$B$2="",0,"-"))</f>
        <v>1.5562679082890649E+141</v>
      </c>
      <c r="J237" s="50">
        <f>IFERROR(AVERAGE(INDEX(L:L,IFERROR(MATCH($B237-Annex!$B$4/60,$B:$B),2)):L237),IF(Data!$B$2="",0,"-"))</f>
        <v>-13.473371663235014</v>
      </c>
      <c r="K237" s="50">
        <f>IFERROR((5.670373*10^-8*(M237+273.15)^4+((Annex!$B$5+Annex!$B$6)*(M237-O237)+Annex!$B$7*(M237-INDEX(M:M,IFERROR(MATCH($B237-Annex!$B$9/60,$B:$B),2)))/(60*($B237-INDEX($B:$B,IFERROR(MATCH($B237-Annex!$B$9/60,$B:$B),2)))))/Annex!$B$8)/1000,IF(Data!$B$2="",0,"-"))</f>
        <v>5.4469376790117275E+141</v>
      </c>
      <c r="L237" s="50">
        <f>IFERROR((5.670373*10^-8*(N237+273.15)^4+((Annex!$B$5+Annex!$B$6)*(N237-O237)+Annex!$B$7*(N237-INDEX(N:N,IFERROR(MATCH($B237-Annex!$B$9/60,$B:$B),2)))/(60*($B237-INDEX($B:$B,IFERROR(MATCH($B237-Annex!$B$9/60,$B:$B),2)))))/Annex!$B$8)/1000,IF(Data!$B$2="",0,"-"))</f>
        <v>-36.079211601275212</v>
      </c>
      <c r="M237" s="20">
        <v>9.8999999999999993E+37</v>
      </c>
      <c r="N237" s="20">
        <v>72.156999999999996</v>
      </c>
      <c r="O237" s="20">
        <v>149.13800000000001</v>
      </c>
      <c r="P237" s="50">
        <f>IFERROR(AVERAGE(INDEX(R:R,IFERROR(MATCH($B237-Annex!$B$4/60,$B:$B),2)):R237),IF(Data!$B$2="",0,"-"))</f>
        <v>17.938481663324183</v>
      </c>
      <c r="Q237" s="50">
        <f>IFERROR(AVERAGE(INDEX(S:S,IFERROR(MATCH($B237-Annex!$B$4/60,$B:$B),2)):S237),IF(Data!$B$2="",0,"-"))</f>
        <v>-20.485428070384291</v>
      </c>
      <c r="R237" s="50">
        <f>IFERROR((5.670373*10^-8*(T237+273.15)^4+((Annex!$B$5+Annex!$B$6)*(T237-V237)+Annex!$B$7*(T237-INDEX(T:T,IFERROR(MATCH($B237-Annex!$B$9/60,$B:$B),2)))/(60*($B237-INDEX($B:$B,IFERROR(MATCH($B237-Annex!$B$9/60,$B:$B),2)))))/Annex!$B$8)/1000,IF(Data!$B$2="",0,"-"))</f>
        <v>8.2272050437789375</v>
      </c>
      <c r="S237" s="50">
        <f>IFERROR((5.670373*10^-8*(U237+273.15)^4+((Annex!$B$5+Annex!$B$6)*(U237-V237)+Annex!$B$7*(U237-INDEX(U:U,IFERROR(MATCH($B237-Annex!$B$9/60,$B:$B),2)))/(60*($B237-INDEX($B:$B,IFERROR(MATCH($B237-Annex!$B$9/60,$B:$B),2)))))/Annex!$B$8)/1000,IF(Data!$B$2="",0,"-"))</f>
        <v>-16.523948550374008</v>
      </c>
      <c r="T237" s="20">
        <v>219.09800000000001</v>
      </c>
      <c r="U237" s="20">
        <v>111.036</v>
      </c>
      <c r="V237" s="20">
        <v>173.95599999999999</v>
      </c>
      <c r="W237" s="20">
        <v>697.58799999999997</v>
      </c>
      <c r="X237" s="20">
        <v>675.17899999999997</v>
      </c>
      <c r="Y237" s="20">
        <v>670.71699999999998</v>
      </c>
      <c r="Z237" s="20">
        <v>665.66099999999994</v>
      </c>
      <c r="AA237" s="20">
        <v>642.21100000000001</v>
      </c>
      <c r="AB237" s="20">
        <v>614.48400000000004</v>
      </c>
      <c r="AC237" s="20">
        <v>622.351</v>
      </c>
      <c r="AD237" s="20">
        <v>327.77</v>
      </c>
      <c r="AE237" s="20">
        <v>9.8999999999999993E+37</v>
      </c>
      <c r="AF237" s="20">
        <v>-58.195999999999998</v>
      </c>
      <c r="AG237" s="20">
        <v>121.399</v>
      </c>
      <c r="AH237" s="20">
        <v>25.640999999999998</v>
      </c>
      <c r="AI237" s="20">
        <v>242.05799999999999</v>
      </c>
    </row>
    <row r="238" spans="1:35" x14ac:dyDescent="0.3">
      <c r="A238" s="5">
        <v>237</v>
      </c>
      <c r="B238" s="19">
        <v>22.022333338391036</v>
      </c>
      <c r="C238" s="20">
        <v>415.99349000000001</v>
      </c>
      <c r="D238" s="20">
        <v>402.777063</v>
      </c>
      <c r="E238" s="20">
        <v>723.79555200000004</v>
      </c>
      <c r="F238" s="49">
        <f>IFERROR(SUM(C238:E238),IF(Data!$B$2="",0,"-"))</f>
        <v>1542.5661050000001</v>
      </c>
      <c r="G238" s="50">
        <f>IFERROR(F238-Annex!$B$10,IF(Data!$B$2="",0,"-"))</f>
        <v>236.40810500000021</v>
      </c>
      <c r="H238" s="50">
        <f>IFERROR(-14000*(G238-INDEX(G:G,IFERROR(MATCH($B238-Annex!$B$11/60,$B:$B),2)))/(60*($B238-INDEX($B:$B,IFERROR(MATCH($B238-Annex!$B$11/60,$B:$B),2)))),IF(Data!$B$2="",0,"-"))</f>
        <v>2009.8636361194219</v>
      </c>
      <c r="I238" s="50">
        <f>IFERROR(AVERAGE(INDEX(K:K,IFERROR(MATCH($B238-Annex!$B$4/60,$B:$B),2)):K238),IF(Data!$B$2="",0,"-"))</f>
        <v>2.3344018624335974E+141</v>
      </c>
      <c r="J238" s="50">
        <f>IFERROR(AVERAGE(INDEX(L:L,IFERROR(MATCH($B238-Annex!$B$4/60,$B:$B),2)):L238),IF(Data!$B$2="",0,"-"))</f>
        <v>-8.3857589632036653</v>
      </c>
      <c r="K238" s="50">
        <f>IFERROR((5.670373*10^-8*(M238+273.15)^4+((Annex!$B$5+Annex!$B$6)*(M238-O238)+Annex!$B$7*(M238-INDEX(M:M,IFERROR(MATCH($B238-Annex!$B$9/60,$B:$B),2)))/(60*($B238-INDEX($B:$B,IFERROR(MATCH($B238-Annex!$B$9/60,$B:$B),2)))))/Annex!$B$8)/1000,IF(Data!$B$2="",0,"-"))</f>
        <v>5.4469376790117275E+141</v>
      </c>
      <c r="L238" s="50">
        <f>IFERROR((5.670373*10^-8*(N238+273.15)^4+((Annex!$B$5+Annex!$B$6)*(N238-O238)+Annex!$B$7*(N238-INDEX(N:N,IFERROR(MATCH($B238-Annex!$B$9/60,$B:$B),2)))/(60*($B238-INDEX($B:$B,IFERROR(MATCH($B238-Annex!$B$9/60,$B:$B),2)))))/Annex!$B$8)/1000,IF(Data!$B$2="",0,"-"))</f>
        <v>13.318597388941679</v>
      </c>
      <c r="M238" s="20">
        <v>9.8999999999999993E+37</v>
      </c>
      <c r="N238" s="20">
        <v>74.637</v>
      </c>
      <c r="O238" s="20">
        <v>99.620999999999995</v>
      </c>
      <c r="P238" s="50">
        <f>IFERROR(AVERAGE(INDEX(R:R,IFERROR(MATCH($B238-Annex!$B$4/60,$B:$B),2)):R238),IF(Data!$B$2="",0,"-"))</f>
        <v>18.714241061972192</v>
      </c>
      <c r="Q238" s="50">
        <f>IFERROR(AVERAGE(INDEX(S:S,IFERROR(MATCH($B238-Annex!$B$4/60,$B:$B),2)):S238),IF(Data!$B$2="",0,"-"))</f>
        <v>-11.831675730615434</v>
      </c>
      <c r="R238" s="50">
        <f>IFERROR((5.670373*10^-8*(T238+273.15)^4+((Annex!$B$5+Annex!$B$6)*(T238-V238)+Annex!$B$7*(T238-INDEX(T:T,IFERROR(MATCH($B238-Annex!$B$9/60,$B:$B),2)))/(60*($B238-INDEX($B:$B,IFERROR(MATCH($B238-Annex!$B$9/60,$B:$B),2)))))/Annex!$B$8)/1000,IF(Data!$B$2="",0,"-"))</f>
        <v>61.691980866563163</v>
      </c>
      <c r="S238" s="50">
        <f>IFERROR((5.670373*10^-8*(U238+273.15)^4+((Annex!$B$5+Annex!$B$6)*(U238-V238)+Annex!$B$7*(U238-INDEX(U:U,IFERROR(MATCH($B238-Annex!$B$9/60,$B:$B),2)))/(60*($B238-INDEX($B:$B,IFERROR(MATCH($B238-Annex!$B$9/60,$B:$B),2)))))/Annex!$B$8)/1000,IF(Data!$B$2="",0,"-"))</f>
        <v>-21.915431420872956</v>
      </c>
      <c r="T238" s="20">
        <v>295.40100000000001</v>
      </c>
      <c r="U238" s="20">
        <v>98.46</v>
      </c>
      <c r="V238" s="20">
        <v>188.685</v>
      </c>
      <c r="W238" s="20">
        <v>691.06700000000001</v>
      </c>
      <c r="X238" s="20">
        <v>691.41899999999998</v>
      </c>
      <c r="Y238" s="20">
        <v>697.74599999999998</v>
      </c>
      <c r="Z238" s="20">
        <v>690.76800000000003</v>
      </c>
      <c r="AA238" s="20">
        <v>655.86300000000006</v>
      </c>
      <c r="AB238" s="20">
        <v>632.48400000000004</v>
      </c>
      <c r="AC238" s="20">
        <v>656.59699999999998</v>
      </c>
      <c r="AD238" s="20">
        <v>344.07299999999998</v>
      </c>
      <c r="AE238" s="20">
        <v>9.8999999999999993E+37</v>
      </c>
      <c r="AF238" s="20">
        <v>-47.753</v>
      </c>
      <c r="AG238" s="20">
        <v>179.11600000000001</v>
      </c>
      <c r="AH238" s="20">
        <v>-65.573999999999998</v>
      </c>
      <c r="AI238" s="20">
        <v>298.29899999999998</v>
      </c>
    </row>
    <row r="239" spans="1:35" x14ac:dyDescent="0.3">
      <c r="A239" s="5">
        <v>238</v>
      </c>
      <c r="B239" s="19">
        <v>22.120166671229526</v>
      </c>
      <c r="C239" s="20">
        <v>415.86906199999999</v>
      </c>
      <c r="D239" s="20">
        <v>402.62895700000001</v>
      </c>
      <c r="E239" s="20">
        <v>723.40234599999997</v>
      </c>
      <c r="F239" s="49">
        <f>IFERROR(SUM(C239:E239),IF(Data!$B$2="",0,"-"))</f>
        <v>1541.900365</v>
      </c>
      <c r="G239" s="50">
        <f>IFERROR(F239-Annex!$B$10,IF(Data!$B$2="",0,"-"))</f>
        <v>235.74236500000006</v>
      </c>
      <c r="H239" s="50">
        <f>IFERROR(-14000*(G239-INDEX(G:G,IFERROR(MATCH($B239-Annex!$B$11/60,$B:$B),2)))/(60*($B239-INDEX($B:$B,IFERROR(MATCH($B239-Annex!$B$11/60,$B:$B),2)))),IF(Data!$B$2="",0,"-"))</f>
        <v>1860.8046278142328</v>
      </c>
      <c r="I239" s="50">
        <f>IFERROR(AVERAGE(INDEX(K:K,IFERROR(MATCH($B239-Annex!$B$4/60,$B:$B),2)):K239),IF(Data!$B$2="",0,"-"))</f>
        <v>3.1125358165781298E+141</v>
      </c>
      <c r="J239" s="50">
        <f>IFERROR(AVERAGE(INDEX(L:L,IFERROR(MATCH($B239-Annex!$B$4/60,$B:$B),2)):L239),IF(Data!$B$2="",0,"-"))</f>
        <v>-8.3564657558467719</v>
      </c>
      <c r="K239" s="50">
        <f>IFERROR((5.670373*10^-8*(M239+273.15)^4+((Annex!$B$5+Annex!$B$6)*(M239-O239)+Annex!$B$7*(M239-INDEX(M:M,IFERROR(MATCH($B239-Annex!$B$9/60,$B:$B),2)))/(60*($B239-INDEX($B:$B,IFERROR(MATCH($B239-Annex!$B$9/60,$B:$B),2)))))/Annex!$B$8)/1000,IF(Data!$B$2="",0,"-"))</f>
        <v>5.4469376790117275E+141</v>
      </c>
      <c r="L239" s="50">
        <f>IFERROR((5.670373*10^-8*(N239+273.15)^4+((Annex!$B$5+Annex!$B$6)*(N239-O239)+Annex!$B$7*(N239-INDEX(N:N,IFERROR(MATCH($B239-Annex!$B$9/60,$B:$B),2)))/(60*($B239-INDEX($B:$B,IFERROR(MATCH($B239-Annex!$B$9/60,$B:$B),2)))))/Annex!$B$8)/1000,IF(Data!$B$2="",0,"-"))</f>
        <v>2.4488501168250365</v>
      </c>
      <c r="M239" s="20">
        <v>9.8999999999999993E+37</v>
      </c>
      <c r="N239" s="20">
        <v>75.168000000000006</v>
      </c>
      <c r="O239" s="20">
        <v>70.844999999999999</v>
      </c>
      <c r="P239" s="50">
        <f>IFERROR(AVERAGE(INDEX(R:R,IFERROR(MATCH($B239-Annex!$B$4/60,$B:$B),2)):R239),IF(Data!$B$2="",0,"-"))</f>
        <v>18.495978791026541</v>
      </c>
      <c r="Q239" s="50">
        <f>IFERROR(AVERAGE(INDEX(S:S,IFERROR(MATCH($B239-Annex!$B$4/60,$B:$B),2)):S239),IF(Data!$B$2="",0,"-"))</f>
        <v>-9.2961682560174665</v>
      </c>
      <c r="R239" s="50">
        <f>IFERROR((5.670373*10^-8*(T239+273.15)^4+((Annex!$B$5+Annex!$B$6)*(T239-V239)+Annex!$B$7*(T239-INDEX(T:T,IFERROR(MATCH($B239-Annex!$B$9/60,$B:$B),2)))/(60*($B239-INDEX($B:$B,IFERROR(MATCH($B239-Annex!$B$9/60,$B:$B),2)))))/Annex!$B$8)/1000,IF(Data!$B$2="",0,"-"))</f>
        <v>37.13076697366759</v>
      </c>
      <c r="S239" s="50">
        <f>IFERROR((5.670373*10^-8*(U239+273.15)^4+((Annex!$B$5+Annex!$B$6)*(U239-V239)+Annex!$B$7*(U239-INDEX(U:U,IFERROR(MATCH($B239-Annex!$B$9/60,$B:$B),2)))/(60*($B239-INDEX($B:$B,IFERROR(MATCH($B239-Annex!$B$9/60,$B:$B),2)))))/Annex!$B$8)/1000,IF(Data!$B$2="",0,"-"))</f>
        <v>-17.901868729625985</v>
      </c>
      <c r="T239" s="20">
        <v>279.63</v>
      </c>
      <c r="U239" s="20">
        <v>84.414000000000001</v>
      </c>
      <c r="V239" s="20">
        <v>203.64699999999999</v>
      </c>
      <c r="W239" s="20">
        <v>733.32500000000005</v>
      </c>
      <c r="X239" s="20">
        <v>690.101</v>
      </c>
      <c r="Y239" s="20">
        <v>673.35900000000004</v>
      </c>
      <c r="Z239" s="20">
        <v>664.50699999999995</v>
      </c>
      <c r="AA239" s="20">
        <v>655.28700000000003</v>
      </c>
      <c r="AB239" s="20">
        <v>633.99699999999996</v>
      </c>
      <c r="AC239" s="20">
        <v>653.41899999999998</v>
      </c>
      <c r="AD239" s="20">
        <v>350.334</v>
      </c>
      <c r="AE239" s="20">
        <v>9.8999999999999993E+37</v>
      </c>
      <c r="AF239" s="20">
        <v>4.1230000000000002</v>
      </c>
      <c r="AG239" s="20">
        <v>144.923</v>
      </c>
      <c r="AH239" s="20">
        <v>-36.027000000000001</v>
      </c>
      <c r="AI239" s="20">
        <v>351.46</v>
      </c>
    </row>
    <row r="240" spans="1:35" x14ac:dyDescent="0.3">
      <c r="A240" s="5">
        <v>239</v>
      </c>
      <c r="B240" s="19">
        <v>22.214166666381061</v>
      </c>
      <c r="C240" s="20">
        <v>415.57228600000002</v>
      </c>
      <c r="D240" s="20">
        <v>402.41185100000001</v>
      </c>
      <c r="E240" s="20">
        <v>723.11860899999999</v>
      </c>
      <c r="F240" s="49">
        <f>IFERROR(SUM(C240:E240),IF(Data!$B$2="",0,"-"))</f>
        <v>1541.102746</v>
      </c>
      <c r="G240" s="50">
        <f>IFERROR(F240-Annex!$B$10,IF(Data!$B$2="",0,"-"))</f>
        <v>234.94474600000012</v>
      </c>
      <c r="H240" s="50">
        <f>IFERROR(-14000*(G240-INDEX(G:G,IFERROR(MATCH($B240-Annex!$B$11/60,$B:$B),2)))/(60*($B240-INDEX($B:$B,IFERROR(MATCH($B240-Annex!$B$11/60,$B:$B),2)))),IF(Data!$B$2="",0,"-"))</f>
        <v>1856.0149923938559</v>
      </c>
      <c r="I240" s="50">
        <f>IFERROR(AVERAGE(INDEX(K:K,IFERROR(MATCH($B240-Annex!$B$4/60,$B:$B),2)):K240),IF(Data!$B$2="",0,"-"))</f>
        <v>3.8906697707226619E+141</v>
      </c>
      <c r="J240" s="50">
        <f>IFERROR(AVERAGE(INDEX(L:L,IFERROR(MATCH($B240-Annex!$B$4/60,$B:$B),2)):L240),IF(Data!$B$2="",0,"-"))</f>
        <v>-4.1372694687839493</v>
      </c>
      <c r="K240" s="50">
        <f>IFERROR((5.670373*10^-8*(M240+273.15)^4+((Annex!$B$5+Annex!$B$6)*(M240-O240)+Annex!$B$7*(M240-INDEX(M:M,IFERROR(MATCH($B240-Annex!$B$9/60,$B:$B),2)))/(60*($B240-INDEX($B:$B,IFERROR(MATCH($B240-Annex!$B$9/60,$B:$B),2)))))/Annex!$B$8)/1000,IF(Data!$B$2="",0,"-"))</f>
        <v>5.4469376790117275E+141</v>
      </c>
      <c r="L240" s="50">
        <f>IFERROR((5.670373*10^-8*(N240+273.15)^4+((Annex!$B$5+Annex!$B$6)*(N240-O240)+Annex!$B$7*(N240-INDEX(N:N,IFERROR(MATCH($B240-Annex!$B$9/60,$B:$B),2)))/(60*($B240-INDEX($B:$B,IFERROR(MATCH($B240-Annex!$B$9/60,$B:$B),2)))))/Annex!$B$8)/1000,IF(Data!$B$2="",0,"-"))</f>
        <v>12.747465730368949</v>
      </c>
      <c r="M240" s="20">
        <v>9.8999999999999993E+37</v>
      </c>
      <c r="N240" s="20">
        <v>102.069</v>
      </c>
      <c r="O240" s="20">
        <v>117.872</v>
      </c>
      <c r="P240" s="50">
        <f>IFERROR(AVERAGE(INDEX(R:R,IFERROR(MATCH($B240-Annex!$B$4/60,$B:$B),2)):R240),IF(Data!$B$2="",0,"-"))</f>
        <v>13.097186609541808</v>
      </c>
      <c r="Q240" s="50">
        <f>IFERROR(AVERAGE(INDEX(S:S,IFERROR(MATCH($B240-Annex!$B$4/60,$B:$B),2)):S240),IF(Data!$B$2="",0,"-"))</f>
        <v>-7.7183682374074296</v>
      </c>
      <c r="R240" s="50">
        <f>IFERROR((5.670373*10^-8*(T240+273.15)^4+((Annex!$B$5+Annex!$B$6)*(T240-V240)+Annex!$B$7*(T240-INDEX(T:T,IFERROR(MATCH($B240-Annex!$B$9/60,$B:$B),2)))/(60*($B240-INDEX($B:$B,IFERROR(MATCH($B240-Annex!$B$9/60,$B:$B),2)))))/Annex!$B$8)/1000,IF(Data!$B$2="",0,"-"))</f>
        <v>-46.845607495210437</v>
      </c>
      <c r="S240" s="50">
        <f>IFERROR((5.670373*10^-8*(U240+273.15)^4+((Annex!$B$5+Annex!$B$6)*(U240-V240)+Annex!$B$7*(U240-INDEX(U:U,IFERROR(MATCH($B240-Annex!$B$9/60,$B:$B),2)))/(60*($B240-INDEX($B:$B,IFERROR(MATCH($B240-Annex!$B$9/60,$B:$B),2)))))/Annex!$B$8)/1000,IF(Data!$B$2="",0,"-"))</f>
        <v>38.517677395225114</v>
      </c>
      <c r="T240" s="20">
        <v>184.75800000000001</v>
      </c>
      <c r="U240" s="20">
        <v>176.387</v>
      </c>
      <c r="V240" s="20">
        <v>164.697</v>
      </c>
      <c r="W240" s="20">
        <v>752.06399999999996</v>
      </c>
      <c r="X240" s="20">
        <v>698.08</v>
      </c>
      <c r="Y240" s="20">
        <v>672.88699999999994</v>
      </c>
      <c r="Z240" s="20">
        <v>664.50699999999995</v>
      </c>
      <c r="AA240" s="20">
        <v>647.29899999999998</v>
      </c>
      <c r="AB240" s="20">
        <v>630.39700000000005</v>
      </c>
      <c r="AC240" s="20">
        <v>653.471</v>
      </c>
      <c r="AD240" s="20">
        <v>319.98099999999999</v>
      </c>
      <c r="AE240" s="20">
        <v>9.8999999999999993E+37</v>
      </c>
      <c r="AF240" s="20">
        <v>9.6259999999999994</v>
      </c>
      <c r="AG240" s="20">
        <v>62.639000000000003</v>
      </c>
      <c r="AH240" s="20">
        <v>114.58</v>
      </c>
      <c r="AI240" s="20">
        <v>246.88300000000001</v>
      </c>
    </row>
    <row r="241" spans="1:35" x14ac:dyDescent="0.3">
      <c r="A241" s="5">
        <v>240</v>
      </c>
      <c r="B241" s="19">
        <v>22.298333337530494</v>
      </c>
      <c r="C241" s="20">
        <v>415.30746299999998</v>
      </c>
      <c r="D241" s="20">
        <v>402.19642499999998</v>
      </c>
      <c r="E241" s="20">
        <v>722.46271100000001</v>
      </c>
      <c r="F241" s="49">
        <f>IFERROR(SUM(C241:E241),IF(Data!$B$2="",0,"-"))</f>
        <v>1539.9665989999999</v>
      </c>
      <c r="G241" s="50">
        <f>IFERROR(F241-Annex!$B$10,IF(Data!$B$2="",0,"-"))</f>
        <v>233.80859899999996</v>
      </c>
      <c r="H241" s="50">
        <f>IFERROR(-14000*(G241-INDEX(G:G,IFERROR(MATCH($B241-Annex!$B$11/60,$B:$B),2)))/(60*($B241-INDEX($B:$B,IFERROR(MATCH($B241-Annex!$B$11/60,$B:$B),2)))),IF(Data!$B$2="",0,"-"))</f>
        <v>1891.7653048571378</v>
      </c>
      <c r="I241" s="50">
        <f>IFERROR(AVERAGE(INDEX(K:K,IFERROR(MATCH($B241-Annex!$B$4/60,$B:$B),2)):K241),IF(Data!$B$2="",0,"-"))</f>
        <v>4.6688037248671947E+141</v>
      </c>
      <c r="J241" s="50">
        <f>IFERROR(AVERAGE(INDEX(L:L,IFERROR(MATCH($B241-Annex!$B$4/60,$B:$B),2)):L241),IF(Data!$B$2="",0,"-"))</f>
        <v>2.6025693882588823</v>
      </c>
      <c r="K241" s="50">
        <f>IFERROR((5.670373*10^-8*(M241+273.15)^4+((Annex!$B$5+Annex!$B$6)*(M241-O241)+Annex!$B$7*(M241-INDEX(M:M,IFERROR(MATCH($B241-Annex!$B$9/60,$B:$B),2)))/(60*($B241-INDEX($B:$B,IFERROR(MATCH($B241-Annex!$B$9/60,$B:$B),2)))))/Annex!$B$8)/1000,IF(Data!$B$2="",0,"-"))</f>
        <v>5.4469376790117275E+141</v>
      </c>
      <c r="L241" s="50">
        <f>IFERROR((5.670373*10^-8*(N241+273.15)^4+((Annex!$B$5+Annex!$B$6)*(N241-O241)+Annex!$B$7*(N241-INDEX(N:N,IFERROR(MATCH($B241-Annex!$B$9/60,$B:$B),2)))/(60*($B241-INDEX($B:$B,IFERROR(MATCH($B241-Annex!$B$9/60,$B:$B),2)))))/Annex!$B$8)/1000,IF(Data!$B$2="",0,"-"))</f>
        <v>53.369559662961045</v>
      </c>
      <c r="M241" s="20">
        <v>9.8999999999999993E+37</v>
      </c>
      <c r="N241" s="20">
        <v>167.16300000000001</v>
      </c>
      <c r="O241" s="20">
        <v>59.460999999999999</v>
      </c>
      <c r="P241" s="50">
        <f>IFERROR(AVERAGE(INDEX(R:R,IFERROR(MATCH($B241-Annex!$B$4/60,$B:$B),2)):R241),IF(Data!$B$2="",0,"-"))</f>
        <v>8.879065684826644</v>
      </c>
      <c r="Q241" s="50">
        <f>IFERROR(AVERAGE(INDEX(S:S,IFERROR(MATCH($B241-Annex!$B$4/60,$B:$B),2)):S241),IF(Data!$B$2="",0,"-"))</f>
        <v>-0.30262233398772054</v>
      </c>
      <c r="R241" s="50">
        <f>IFERROR((5.670373*10^-8*(T241+273.15)^4+((Annex!$B$5+Annex!$B$6)*(T241-V241)+Annex!$B$7*(T241-INDEX(T:T,IFERROR(MATCH($B241-Annex!$B$9/60,$B:$B),2)))/(60*($B241-INDEX($B:$B,IFERROR(MATCH($B241-Annex!$B$9/60,$B:$B),2)))))/Annex!$B$8)/1000,IF(Data!$B$2="",0,"-"))</f>
        <v>-26.327698986495054</v>
      </c>
      <c r="S241" s="50">
        <f>IFERROR((5.670373*10^-8*(U241+273.15)^4+((Annex!$B$5+Annex!$B$6)*(U241-V241)+Annex!$B$7*(U241-INDEX(U:U,IFERROR(MATCH($B241-Annex!$B$9/60,$B:$B),2)))/(60*($B241-INDEX($B:$B,IFERROR(MATCH($B241-Annex!$B$9/60,$B:$B),2)))))/Annex!$B$8)/1000,IF(Data!$B$2="",0,"-"))</f>
        <v>52.948345843144281</v>
      </c>
      <c r="T241" s="20">
        <v>208.649</v>
      </c>
      <c r="U241" s="20">
        <v>179.55799999999999</v>
      </c>
      <c r="V241" s="20">
        <v>111.288</v>
      </c>
      <c r="W241" s="20">
        <v>745.67</v>
      </c>
      <c r="X241" s="20">
        <v>695.70699999999999</v>
      </c>
      <c r="Y241" s="20">
        <v>675.16099999999994</v>
      </c>
      <c r="Z241" s="20">
        <v>657.13800000000003</v>
      </c>
      <c r="AA241" s="20">
        <v>644.51099999999997</v>
      </c>
      <c r="AB241" s="20">
        <v>626.29300000000001</v>
      </c>
      <c r="AC241" s="20">
        <v>648.62400000000002</v>
      </c>
      <c r="AD241" s="20">
        <v>322.08300000000003</v>
      </c>
      <c r="AE241" s="20">
        <v>9.8999999999999993E+37</v>
      </c>
      <c r="AF241" s="20">
        <v>-53.917999999999999</v>
      </c>
      <c r="AG241" s="20">
        <v>180.81200000000001</v>
      </c>
      <c r="AH241" s="20">
        <v>-15.759</v>
      </c>
      <c r="AI241" s="20">
        <v>352.16399999999999</v>
      </c>
    </row>
    <row r="242" spans="1:35" x14ac:dyDescent="0.3">
      <c r="A242" s="5">
        <v>241</v>
      </c>
      <c r="B242" s="19">
        <v>22.382166670868173</v>
      </c>
      <c r="C242" s="20">
        <v>415.04432000000003</v>
      </c>
      <c r="D242" s="20">
        <v>402.20063199999998</v>
      </c>
      <c r="E242" s="20">
        <v>722.33051499999999</v>
      </c>
      <c r="F242" s="49">
        <f>IFERROR(SUM(C242:E242),IF(Data!$B$2="",0,"-"))</f>
        <v>1539.5754670000001</v>
      </c>
      <c r="G242" s="50">
        <f>IFERROR(F242-Annex!$B$10,IF(Data!$B$2="",0,"-"))</f>
        <v>233.41746700000022</v>
      </c>
      <c r="H242" s="50">
        <f>IFERROR(-14000*(G242-INDEX(G:G,IFERROR(MATCH($B242-Annex!$B$11/60,$B:$B),2)))/(60*($B242-INDEX($B:$B,IFERROR(MATCH($B242-Annex!$B$11/60,$B:$B),2)))),IF(Data!$B$2="",0,"-"))</f>
        <v>1901.8415876891131</v>
      </c>
      <c r="I242" s="50">
        <f>IFERROR(AVERAGE(INDEX(K:K,IFERROR(MATCH($B242-Annex!$B$4/60,$B:$B),2)):K242),IF(Data!$B$2="",0,"-"))</f>
        <v>5.4469376790117275E+141</v>
      </c>
      <c r="J242" s="50">
        <f>IFERROR(AVERAGE(INDEX(L:L,IFERROR(MATCH($B242-Annex!$B$4/60,$B:$B),2)):L242),IF(Data!$B$2="",0,"-"))</f>
        <v>-3.5652271411583416</v>
      </c>
      <c r="K242" s="50">
        <f>IFERROR((5.670373*10^-8*(M242+273.15)^4+((Annex!$B$5+Annex!$B$6)*(M242-O242)+Annex!$B$7*(M242-INDEX(M:M,IFERROR(MATCH($B242-Annex!$B$9/60,$B:$B),2)))/(60*($B242-INDEX($B:$B,IFERROR(MATCH($B242-Annex!$B$9/60,$B:$B),2)))))/Annex!$B$8)/1000,IF(Data!$B$2="",0,"-"))</f>
        <v>5.4469376790117275E+141</v>
      </c>
      <c r="L242" s="50">
        <f>IFERROR((5.670373*10^-8*(N242+273.15)^4+((Annex!$B$5+Annex!$B$6)*(N242-O242)+Annex!$B$7*(N242-INDEX(N:N,IFERROR(MATCH($B242-Annex!$B$9/60,$B:$B),2)))/(60*($B242-INDEX($B:$B,IFERROR(MATCH($B242-Annex!$B$9/60,$B:$B),2)))))/Annex!$B$8)/1000,IF(Data!$B$2="",0,"-"))</f>
        <v>-20.834104591565961</v>
      </c>
      <c r="M242" s="20">
        <v>9.8999999999999993E+37</v>
      </c>
      <c r="N242" s="20">
        <v>70.891000000000005</v>
      </c>
      <c r="O242" s="20">
        <v>166.71299999999999</v>
      </c>
      <c r="P242" s="50">
        <f>IFERROR(AVERAGE(INDEX(R:R,IFERROR(MATCH($B242-Annex!$B$4/60,$B:$B),2)):R242),IF(Data!$B$2="",0,"-"))</f>
        <v>-0.17409583740050141</v>
      </c>
      <c r="Q242" s="50">
        <f>IFERROR(AVERAGE(INDEX(S:S,IFERROR(MATCH($B242-Annex!$B$4/60,$B:$B),2)):S242),IF(Data!$B$2="",0,"-"))</f>
        <v>2.4594562832951401</v>
      </c>
      <c r="R242" s="50">
        <f>IFERROR((5.670373*10^-8*(T242+273.15)^4+((Annex!$B$5+Annex!$B$6)*(T242-V242)+Annex!$B$7*(T242-INDEX(T:T,IFERROR(MATCH($B242-Annex!$B$9/60,$B:$B),2)))/(60*($B242-INDEX($B:$B,IFERROR(MATCH($B242-Annex!$B$9/60,$B:$B),2)))))/Annex!$B$8)/1000,IF(Data!$B$2="",0,"-"))</f>
        <v>-35.675923463829726</v>
      </c>
      <c r="S242" s="50">
        <f>IFERROR((5.670373*10^-8*(U242+273.15)^4+((Annex!$B$5+Annex!$B$6)*(U242-V242)+Annex!$B$7*(U242-INDEX(U:U,IFERROR(MATCH($B242-Annex!$B$9/60,$B:$B),2)))/(60*($B242-INDEX($B:$B,IFERROR(MATCH($B242-Annex!$B$9/60,$B:$B),2)))))/Annex!$B$8)/1000,IF(Data!$B$2="",0,"-"))</f>
        <v>-0.51783682107791174</v>
      </c>
      <c r="T242" s="20">
        <v>122.74</v>
      </c>
      <c r="U242" s="20">
        <v>174.57400000000001</v>
      </c>
      <c r="V242" s="20">
        <v>207.5</v>
      </c>
      <c r="W242" s="20">
        <v>731.86500000000001</v>
      </c>
      <c r="X242" s="20">
        <v>673.10599999999999</v>
      </c>
      <c r="Y242" s="20">
        <v>660.72699999999998</v>
      </c>
      <c r="Z242" s="20">
        <v>657.23500000000001</v>
      </c>
      <c r="AA242" s="20">
        <v>649.66099999999994</v>
      </c>
      <c r="AB242" s="20">
        <v>628.99800000000005</v>
      </c>
      <c r="AC242" s="20">
        <v>647.16999999999996</v>
      </c>
      <c r="AD242" s="20">
        <v>294.57499999999999</v>
      </c>
      <c r="AE242" s="20">
        <v>9.8999999999999993E+37</v>
      </c>
      <c r="AF242" s="20">
        <v>74.629000000000005</v>
      </c>
      <c r="AG242" s="20">
        <v>25.760999999999999</v>
      </c>
      <c r="AH242" s="20">
        <v>97.492999999999995</v>
      </c>
      <c r="AI242" s="20">
        <v>252.334</v>
      </c>
    </row>
    <row r="243" spans="1:35" x14ac:dyDescent="0.3">
      <c r="A243" s="5">
        <v>242</v>
      </c>
      <c r="B243" s="19">
        <v>22.473000003956258</v>
      </c>
      <c r="C243" s="20">
        <v>414.71559999999999</v>
      </c>
      <c r="D243" s="20">
        <v>402.06767300000001</v>
      </c>
      <c r="E243" s="20">
        <v>722.04340400000001</v>
      </c>
      <c r="F243" s="49">
        <f>IFERROR(SUM(C243:E243),IF(Data!$B$2="",0,"-"))</f>
        <v>1538.826677</v>
      </c>
      <c r="G243" s="50">
        <f>IFERROR(F243-Annex!$B$10,IF(Data!$B$2="",0,"-"))</f>
        <v>232.66867700000012</v>
      </c>
      <c r="H243" s="50">
        <f>IFERROR(-14000*(G243-INDEX(G:G,IFERROR(MATCH($B243-Annex!$B$11/60,$B:$B),2)))/(60*($B243-INDEX($B:$B,IFERROR(MATCH($B243-Annex!$B$11/60,$B:$B),2)))),IF(Data!$B$2="",0,"-"))</f>
        <v>1773.6050830970678</v>
      </c>
      <c r="I243" s="50">
        <f>IFERROR(AVERAGE(INDEX(K:K,IFERROR(MATCH($B243-Annex!$B$4/60,$B:$B),2)):K243),IF(Data!$B$2="",0,"-"))</f>
        <v>5.4469376790117275E+141</v>
      </c>
      <c r="J243" s="50">
        <f>IFERROR(AVERAGE(INDEX(L:L,IFERROR(MATCH($B243-Annex!$B$4/60,$B:$B),2)):L243),IF(Data!$B$2="",0,"-"))</f>
        <v>0.94628524947330306</v>
      </c>
      <c r="K243" s="50">
        <f>IFERROR((5.670373*10^-8*(M243+273.15)^4+((Annex!$B$5+Annex!$B$6)*(M243-O243)+Annex!$B$7*(M243-INDEX(M:M,IFERROR(MATCH($B243-Annex!$B$9/60,$B:$B),2)))/(60*($B243-INDEX($B:$B,IFERROR(MATCH($B243-Annex!$B$9/60,$B:$B),2)))))/Annex!$B$8)/1000,IF(Data!$B$2="",0,"-"))</f>
        <v>5.4469376790117275E+141</v>
      </c>
      <c r="L243" s="50">
        <f>IFERROR((5.670373*10^-8*(N243+273.15)^4+((Annex!$B$5+Annex!$B$6)*(N243-O243)+Annex!$B$7*(N243-INDEX(N:N,IFERROR(MATCH($B243-Annex!$B$9/60,$B:$B),2)))/(60*($B243-INDEX($B:$B,IFERROR(MATCH($B243-Annex!$B$9/60,$B:$B),2)))))/Annex!$B$8)/1000,IF(Data!$B$2="",0,"-"))</f>
        <v>-18.347159959942413</v>
      </c>
      <c r="M243" s="20">
        <v>9.8999999999999993E+37</v>
      </c>
      <c r="N243" s="20">
        <v>122.848</v>
      </c>
      <c r="O243" s="20">
        <v>79.146000000000001</v>
      </c>
      <c r="P243" s="50">
        <f>IFERROR(AVERAGE(INDEX(R:R,IFERROR(MATCH($B243-Annex!$B$4/60,$B:$B),2)):R243),IF(Data!$B$2="",0,"-"))</f>
        <v>1.577569015783437</v>
      </c>
      <c r="Q243" s="50">
        <f>IFERROR(AVERAGE(INDEX(S:S,IFERROR(MATCH($B243-Annex!$B$4/60,$B:$B),2)):S243),IF(Data!$B$2="",0,"-"))</f>
        <v>2.7862375229520007</v>
      </c>
      <c r="R243" s="50">
        <f>IFERROR((5.670373*10^-8*(T243+273.15)^4+((Annex!$B$5+Annex!$B$6)*(T243-V243)+Annex!$B$7*(T243-INDEX(T:T,IFERROR(MATCH($B243-Annex!$B$9/60,$B:$B),2)))/(60*($B243-INDEX($B:$B,IFERROR(MATCH($B243-Annex!$B$9/60,$B:$B),2)))))/Annex!$B$8)/1000,IF(Data!$B$2="",0,"-"))</f>
        <v>12.842260172009595</v>
      </c>
      <c r="S243" s="50">
        <f>IFERROR((5.670373*10^-8*(U243+273.15)^4+((Annex!$B$5+Annex!$B$6)*(U243-V243)+Annex!$B$7*(U243-INDEX(U:U,IFERROR(MATCH($B243-Annex!$B$9/60,$B:$B),2)))/(60*($B243-INDEX($B:$B,IFERROR(MATCH($B243-Annex!$B$9/60,$B:$B),2)))))/Annex!$B$8)/1000,IF(Data!$B$2="",0,"-"))</f>
        <v>-15.103275055754525</v>
      </c>
      <c r="T243" s="20">
        <v>216.63399999999999</v>
      </c>
      <c r="U243" s="20">
        <v>143.12700000000001</v>
      </c>
      <c r="V243" s="20">
        <v>117.45099999999999</v>
      </c>
      <c r="W243" s="20">
        <v>719.68</v>
      </c>
      <c r="X243" s="20">
        <v>646.55999999999995</v>
      </c>
      <c r="Y243" s="20">
        <v>643.476</v>
      </c>
      <c r="Z243" s="20">
        <v>642.74400000000003</v>
      </c>
      <c r="AA243" s="20">
        <v>642.41300000000001</v>
      </c>
      <c r="AB243" s="20">
        <v>628.30200000000002</v>
      </c>
      <c r="AC243" s="20">
        <v>643.16200000000003</v>
      </c>
      <c r="AD243" s="20">
        <v>353</v>
      </c>
      <c r="AE243" s="20">
        <v>9.8999999999999993E+37</v>
      </c>
      <c r="AF243" s="20">
        <v>-18.228000000000002</v>
      </c>
      <c r="AG243" s="20">
        <v>202.995</v>
      </c>
      <c r="AH243" s="20">
        <v>-93.933999999999997</v>
      </c>
      <c r="AI243" s="20">
        <v>343.80200000000002</v>
      </c>
    </row>
    <row r="244" spans="1:35" x14ac:dyDescent="0.3">
      <c r="A244" s="5">
        <v>243</v>
      </c>
      <c r="B244" s="19">
        <v>22.558166667586192</v>
      </c>
      <c r="C244" s="20">
        <v>414.469268</v>
      </c>
      <c r="D244" s="20">
        <v>401.79671300000001</v>
      </c>
      <c r="E244" s="20">
        <v>721.462447</v>
      </c>
      <c r="F244" s="49">
        <f>IFERROR(SUM(C244:E244),IF(Data!$B$2="",0,"-"))</f>
        <v>1537.7284279999999</v>
      </c>
      <c r="G244" s="50">
        <f>IFERROR(F244-Annex!$B$10,IF(Data!$B$2="",0,"-"))</f>
        <v>231.57042799999999</v>
      </c>
      <c r="H244" s="50">
        <f>IFERROR(-14000*(G244-INDEX(G:G,IFERROR(MATCH($B244-Annex!$B$11/60,$B:$B),2)))/(60*($B244-INDEX($B:$B,IFERROR(MATCH($B244-Annex!$B$11/60,$B:$B),2)))),IF(Data!$B$2="",0,"-"))</f>
        <v>1928.8756038341235</v>
      </c>
      <c r="I244" s="50">
        <f>IFERROR(AVERAGE(INDEX(K:K,IFERROR(MATCH($B244-Annex!$B$4/60,$B:$B),2)):K244),IF(Data!$B$2="",0,"-"))</f>
        <v>5.4469376790117275E+141</v>
      </c>
      <c r="J244" s="50">
        <f>IFERROR(AVERAGE(INDEX(L:L,IFERROR(MATCH($B244-Annex!$B$4/60,$B:$B),2)):L244),IF(Data!$B$2="",0,"-"))</f>
        <v>11.123611370036452</v>
      </c>
      <c r="K244" s="50">
        <f>IFERROR((5.670373*10^-8*(M244+273.15)^4+((Annex!$B$5+Annex!$B$6)*(M244-O244)+Annex!$B$7*(M244-INDEX(M:M,IFERROR(MATCH($B244-Annex!$B$9/60,$B:$B),2)))/(60*($B244-INDEX($B:$B,IFERROR(MATCH($B244-Annex!$B$9/60,$B:$B),2)))))/Annex!$B$8)/1000,IF(Data!$B$2="",0,"-"))</f>
        <v>5.4469376790117275E+141</v>
      </c>
      <c r="L244" s="50">
        <f>IFERROR((5.670373*10^-8*(N244+273.15)^4+((Annex!$B$5+Annex!$B$6)*(N244-O244)+Annex!$B$7*(N244-INDEX(N:N,IFERROR(MATCH($B244-Annex!$B$9/60,$B:$B),2)))/(60*($B244-INDEX($B:$B,IFERROR(MATCH($B244-Annex!$B$9/60,$B:$B),2)))))/Annex!$B$8)/1000,IF(Data!$B$2="",0,"-"))</f>
        <v>35.162071242666826</v>
      </c>
      <c r="M244" s="20">
        <v>9.8999999999999993E+37</v>
      </c>
      <c r="N244" s="20">
        <v>129.238</v>
      </c>
      <c r="O244" s="20">
        <v>46.256</v>
      </c>
      <c r="P244" s="50">
        <f>IFERROR(AVERAGE(INDEX(R:R,IFERROR(MATCH($B244-Annex!$B$4/60,$B:$B),2)):R244),IF(Data!$B$2="",0,"-"))</f>
        <v>9.7548118422292927</v>
      </c>
      <c r="Q244" s="50">
        <f>IFERROR(AVERAGE(INDEX(S:S,IFERROR(MATCH($B244-Annex!$B$4/60,$B:$B),2)):S244),IF(Data!$B$2="",0,"-"))</f>
        <v>-1.8194956128629209</v>
      </c>
      <c r="R244" s="50">
        <f>IFERROR((5.670373*10^-8*(T244+273.15)^4+((Annex!$B$5+Annex!$B$6)*(T244-V244)+Annex!$B$7*(T244-INDEX(T:T,IFERROR(MATCH($B244-Annex!$B$9/60,$B:$B),2)))/(60*($B244-INDEX($B:$B,IFERROR(MATCH($B244-Annex!$B$9/60,$B:$B),2)))))/Annex!$B$8)/1000,IF(Data!$B$2="",0,"-"))</f>
        <v>65.467904828899918</v>
      </c>
      <c r="S244" s="50">
        <f>IFERROR((5.670373*10^-8*(U244+273.15)^4+((Annex!$B$5+Annex!$B$6)*(U244-V244)+Annex!$B$7*(U244-INDEX(U:U,IFERROR(MATCH($B244-Annex!$B$9/60,$B:$B),2)))/(60*($B244-INDEX($B:$B,IFERROR(MATCH($B244-Annex!$B$9/60,$B:$B),2)))))/Annex!$B$8)/1000,IF(Data!$B$2="",0,"-"))</f>
        <v>-48.764080501078467</v>
      </c>
      <c r="T244" s="20">
        <v>240.06700000000001</v>
      </c>
      <c r="U244" s="20">
        <v>85.628</v>
      </c>
      <c r="V244" s="20">
        <v>183.10900000000001</v>
      </c>
      <c r="W244" s="20">
        <v>714.84</v>
      </c>
      <c r="X244" s="20">
        <v>654.04</v>
      </c>
      <c r="Y244" s="20">
        <v>646.75199999999995</v>
      </c>
      <c r="Z244" s="20">
        <v>638.44200000000001</v>
      </c>
      <c r="AA244" s="20">
        <v>633.60699999999997</v>
      </c>
      <c r="AB244" s="20">
        <v>621.63099999999997</v>
      </c>
      <c r="AC244" s="20">
        <v>633.90200000000004</v>
      </c>
      <c r="AD244" s="20">
        <v>384.12700000000001</v>
      </c>
      <c r="AE244" s="20">
        <v>9.8999999999999993E+37</v>
      </c>
      <c r="AF244" s="20">
        <v>44.457999999999998</v>
      </c>
      <c r="AG244" s="20">
        <v>164.65199999999999</v>
      </c>
      <c r="AH244" s="20">
        <v>-69.203000000000003</v>
      </c>
      <c r="AI244" s="20">
        <v>355.02300000000002</v>
      </c>
    </row>
    <row r="245" spans="1:35" x14ac:dyDescent="0.3">
      <c r="A245" s="5">
        <v>244</v>
      </c>
      <c r="B245" s="19">
        <v>22.65250000054948</v>
      </c>
      <c r="C245" s="20">
        <v>414.06152700000001</v>
      </c>
      <c r="D245" s="20">
        <v>401.40119800000002</v>
      </c>
      <c r="E245" s="20">
        <v>721.135762</v>
      </c>
      <c r="F245" s="49">
        <f>IFERROR(SUM(C245:E245),IF(Data!$B$2="",0,"-"))</f>
        <v>1536.5984870000002</v>
      </c>
      <c r="G245" s="50">
        <f>IFERROR(F245-Annex!$B$10,IF(Data!$B$2="",0,"-"))</f>
        <v>230.4404870000003</v>
      </c>
      <c r="H245" s="50">
        <f>IFERROR(-14000*(G245-INDEX(G:G,IFERROR(MATCH($B245-Annex!$B$11/60,$B:$B),2)))/(60*($B245-INDEX($B:$B,IFERROR(MATCH($B245-Annex!$B$11/60,$B:$B),2)))),IF(Data!$B$2="",0,"-"))</f>
        <v>1997.4566476774917</v>
      </c>
      <c r="I245" s="50">
        <f>IFERROR(AVERAGE(INDEX(K:K,IFERROR(MATCH($B245-Annex!$B$4/60,$B:$B),2)):K245),IF(Data!$B$2="",0,"-"))</f>
        <v>5.4469376790117275E+141</v>
      </c>
      <c r="J245" s="50">
        <f>IFERROR(AVERAGE(INDEX(L:L,IFERROR(MATCH($B245-Annex!$B$4/60,$B:$B),2)):L245),IF(Data!$B$2="",0,"-"))</f>
        <v>12.860520328590066</v>
      </c>
      <c r="K245" s="50">
        <f>IFERROR((5.670373*10^-8*(M245+273.15)^4+((Annex!$B$5+Annex!$B$6)*(M245-O245)+Annex!$B$7*(M245-INDEX(M:M,IFERROR(MATCH($B245-Annex!$B$9/60,$B:$B),2)))/(60*($B245-INDEX($B:$B,IFERROR(MATCH($B245-Annex!$B$9/60,$B:$B),2)))))/Annex!$B$8)/1000,IF(Data!$B$2="",0,"-"))</f>
        <v>5.4469376790117275E+141</v>
      </c>
      <c r="L245" s="50">
        <f>IFERROR((5.670373*10^-8*(N245+273.15)^4+((Annex!$B$5+Annex!$B$6)*(N245-O245)+Annex!$B$7*(N245-INDEX(N:N,IFERROR(MATCH($B245-Annex!$B$9/60,$B:$B),2)))/(60*($B245-INDEX($B:$B,IFERROR(MATCH($B245-Annex!$B$9/60,$B:$B),2)))))/Annex!$B$8)/1000,IF(Data!$B$2="",0,"-"))</f>
        <v>25.476960098816988</v>
      </c>
      <c r="M245" s="20">
        <v>9.8999999999999993E+37</v>
      </c>
      <c r="N245" s="20">
        <v>160.012</v>
      </c>
      <c r="O245" s="20">
        <v>64.641999999999996</v>
      </c>
      <c r="P245" s="50">
        <f>IFERROR(AVERAGE(INDEX(R:R,IFERROR(MATCH($B245-Annex!$B$4/60,$B:$B),2)):R245),IF(Data!$B$2="",0,"-"))</f>
        <v>6.3145711678344298</v>
      </c>
      <c r="Q245" s="50">
        <f>IFERROR(AVERAGE(INDEX(S:S,IFERROR(MATCH($B245-Annex!$B$4/60,$B:$B),2)):S245),IF(Data!$B$2="",0,"-"))</f>
        <v>-2.6313538541259129</v>
      </c>
      <c r="R245" s="50">
        <f>IFERROR((5.670373*10^-8*(T245+273.15)^4+((Annex!$B$5+Annex!$B$6)*(T245-V245)+Annex!$B$7*(T245-INDEX(T:T,IFERROR(MATCH($B245-Annex!$B$9/60,$B:$B),2)))/(60*($B245-INDEX($B:$B,IFERROR(MATCH($B245-Annex!$B$9/60,$B:$B),2)))))/Annex!$B$8)/1000,IF(Data!$B$2="",0,"-"))</f>
        <v>37.610296145799133</v>
      </c>
      <c r="S245" s="50">
        <f>IFERROR((5.670373*10^-8*(U245+273.15)^4+((Annex!$B$5+Annex!$B$6)*(U245-V245)+Annex!$B$7*(U245-INDEX(U:U,IFERROR(MATCH($B245-Annex!$B$9/60,$B:$B),2)))/(60*($B245-INDEX($B:$B,IFERROR(MATCH($B245-Annex!$B$9/60,$B:$B),2)))))/Annex!$B$8)/1000,IF(Data!$B$2="",0,"-"))</f>
        <v>-27.598439109713908</v>
      </c>
      <c r="T245" s="20">
        <v>275.59300000000002</v>
      </c>
      <c r="U245" s="20">
        <v>97.251999999999995</v>
      </c>
      <c r="V245" s="20">
        <v>209.31100000000001</v>
      </c>
      <c r="W245" s="20">
        <v>689.274</v>
      </c>
      <c r="X245" s="20">
        <v>644.56399999999996</v>
      </c>
      <c r="Y245" s="20">
        <v>652.87800000000004</v>
      </c>
      <c r="Z245" s="20">
        <v>655.81100000000004</v>
      </c>
      <c r="AA245" s="20">
        <v>657.74900000000002</v>
      </c>
      <c r="AB245" s="20">
        <v>645.90499999999997</v>
      </c>
      <c r="AC245" s="20">
        <v>663.86</v>
      </c>
      <c r="AD245" s="20">
        <v>381.38799999999998</v>
      </c>
      <c r="AE245" s="20">
        <v>9.8999999999999993E+37</v>
      </c>
      <c r="AF245" s="20">
        <v>22.312999999999999</v>
      </c>
      <c r="AG245" s="20">
        <v>124.77</v>
      </c>
      <c r="AH245" s="20">
        <v>-40.911000000000001</v>
      </c>
      <c r="AI245" s="20">
        <v>345.69099999999997</v>
      </c>
    </row>
    <row r="246" spans="1:35" x14ac:dyDescent="0.3">
      <c r="A246" s="5">
        <v>245</v>
      </c>
      <c r="B246" s="19">
        <v>22.746500006178394</v>
      </c>
      <c r="C246" s="20">
        <v>413.67395599999998</v>
      </c>
      <c r="D246" s="20">
        <v>400.53865000000002</v>
      </c>
      <c r="E246" s="20">
        <v>720.37882400000001</v>
      </c>
      <c r="F246" s="49">
        <f>IFERROR(SUM(C246:E246),IF(Data!$B$2="",0,"-"))</f>
        <v>1534.5914299999999</v>
      </c>
      <c r="G246" s="50">
        <f>IFERROR(F246-Annex!$B$10,IF(Data!$B$2="",0,"-"))</f>
        <v>228.43343000000004</v>
      </c>
      <c r="H246" s="50">
        <f>IFERROR(-14000*(G246-INDEX(G:G,IFERROR(MATCH($B246-Annex!$B$11/60,$B:$B),2)))/(60*($B246-INDEX($B:$B,IFERROR(MATCH($B246-Annex!$B$11/60,$B:$B),2)))),IF(Data!$B$2="",0,"-"))</f>
        <v>2404.1109851106444</v>
      </c>
      <c r="I246" s="50">
        <f>IFERROR(AVERAGE(INDEX(K:K,IFERROR(MATCH($B246-Annex!$B$4/60,$B:$B),2)):K246),IF(Data!$B$2="",0,"-"))</f>
        <v>5.4469376790117275E+141</v>
      </c>
      <c r="J246" s="50">
        <f>IFERROR(AVERAGE(INDEX(L:L,IFERROR(MATCH($B246-Annex!$B$4/60,$B:$B),2)):L246),IF(Data!$B$2="",0,"-"))</f>
        <v>13.804281947511612</v>
      </c>
      <c r="K246" s="50">
        <f>IFERROR((5.670373*10^-8*(M246+273.15)^4+((Annex!$B$5+Annex!$B$6)*(M246-O246)+Annex!$B$7*(M246-INDEX(M:M,IFERROR(MATCH($B246-Annex!$B$9/60,$B:$B),2)))/(60*($B246-INDEX($B:$B,IFERROR(MATCH($B246-Annex!$B$9/60,$B:$B),2)))))/Annex!$B$8)/1000,IF(Data!$B$2="",0,"-"))</f>
        <v>5.4469376790117275E+141</v>
      </c>
      <c r="L246" s="50">
        <f>IFERROR((5.670373*10^-8*(N246+273.15)^4+((Annex!$B$5+Annex!$B$6)*(N246-O246)+Annex!$B$7*(N246-INDEX(N:N,IFERROR(MATCH($B246-Annex!$B$9/60,$B:$B),2)))/(60*($B246-INDEX($B:$B,IFERROR(MATCH($B246-Annex!$B$9/60,$B:$B),2)))))/Annex!$B$8)/1000,IF(Data!$B$2="",0,"-"))</f>
        <v>9.0551814492758567</v>
      </c>
      <c r="M246" s="20">
        <v>9.8999999999999993E+37</v>
      </c>
      <c r="N246" s="20">
        <v>138.88399999999999</v>
      </c>
      <c r="O246" s="20">
        <v>86.63</v>
      </c>
      <c r="P246" s="50">
        <f>IFERROR(AVERAGE(INDEX(R:R,IFERROR(MATCH($B246-Annex!$B$4/60,$B:$B),2)):R246),IF(Data!$B$2="",0,"-"))</f>
        <v>8.2268288565672822</v>
      </c>
      <c r="Q246" s="50">
        <f>IFERROR(AVERAGE(INDEX(S:S,IFERROR(MATCH($B246-Annex!$B$4/60,$B:$B),2)):S246),IF(Data!$B$2="",0,"-"))</f>
        <v>-5.6343582522092799</v>
      </c>
      <c r="R246" s="50">
        <f>IFERROR((5.670373*10^-8*(T246+273.15)^4+((Annex!$B$5+Annex!$B$6)*(T246-V246)+Annex!$B$7*(T246-INDEX(T:T,IFERROR(MATCH($B246-Annex!$B$9/60,$B:$B),2)))/(60*($B246-INDEX($B:$B,IFERROR(MATCH($B246-Annex!$B$9/60,$B:$B),2)))))/Annex!$B$8)/1000,IF(Data!$B$2="",0,"-"))</f>
        <v>50.516570794797566</v>
      </c>
      <c r="S246" s="50">
        <f>IFERROR((5.670373*10^-8*(U246+273.15)^4+((Annex!$B$5+Annex!$B$6)*(U246-V246)+Annex!$B$7*(U246-INDEX(U:U,IFERROR(MATCH($B246-Annex!$B$9/60,$B:$B),2)))/(60*($B246-INDEX($B:$B,IFERROR(MATCH($B246-Annex!$B$9/60,$B:$B),2)))))/Annex!$B$8)/1000,IF(Data!$B$2="",0,"-"))</f>
        <v>-38.92289951620954</v>
      </c>
      <c r="T246" s="20">
        <v>324.96199999999999</v>
      </c>
      <c r="U246" s="20">
        <v>28.515000000000001</v>
      </c>
      <c r="V246" s="20">
        <v>257.096</v>
      </c>
      <c r="W246" s="20">
        <v>705.87699999999995</v>
      </c>
      <c r="X246" s="20">
        <v>653.90800000000002</v>
      </c>
      <c r="Y246" s="20">
        <v>664.80399999999997</v>
      </c>
      <c r="Z246" s="20">
        <v>669.49300000000005</v>
      </c>
      <c r="AA246" s="20">
        <v>663.96500000000003</v>
      </c>
      <c r="AB246" s="20">
        <v>650</v>
      </c>
      <c r="AC246" s="20">
        <v>670.71699999999998</v>
      </c>
      <c r="AD246" s="20">
        <v>405.35899999999998</v>
      </c>
      <c r="AE246" s="20">
        <v>9.8999999999999993E+37</v>
      </c>
      <c r="AF246" s="20">
        <v>58.642000000000003</v>
      </c>
      <c r="AG246" s="20">
        <v>66.822000000000003</v>
      </c>
      <c r="AH246" s="20">
        <v>-40.81</v>
      </c>
      <c r="AI246" s="20">
        <v>386.16300000000001</v>
      </c>
    </row>
    <row r="247" spans="1:35" x14ac:dyDescent="0.3">
      <c r="A247" s="5">
        <v>246</v>
      </c>
      <c r="B247" s="19">
        <v>22.841000002808869</v>
      </c>
      <c r="C247" s="20">
        <v>413.46461599999998</v>
      </c>
      <c r="D247" s="20">
        <v>400.50667600000003</v>
      </c>
      <c r="E247" s="20">
        <v>720.04540299999996</v>
      </c>
      <c r="F247" s="49">
        <f>IFERROR(SUM(C247:E247),IF(Data!$B$2="",0,"-"))</f>
        <v>1534.0166949999998</v>
      </c>
      <c r="G247" s="50">
        <f>IFERROR(F247-Annex!$B$10,IF(Data!$B$2="",0,"-"))</f>
        <v>227.8586949999999</v>
      </c>
      <c r="H247" s="50">
        <f>IFERROR(-14000*(G247-INDEX(G:G,IFERROR(MATCH($B247-Annex!$B$11/60,$B:$B),2)))/(60*($B247-INDEX($B:$B,IFERROR(MATCH($B247-Annex!$B$11/60,$B:$B),2)))),IF(Data!$B$2="",0,"-"))</f>
        <v>2319.3096060715725</v>
      </c>
      <c r="I247" s="50">
        <f>IFERROR(AVERAGE(INDEX(K:K,IFERROR(MATCH($B247-Annex!$B$4/60,$B:$B),2)):K247),IF(Data!$B$2="",0,"-"))</f>
        <v>4.6688037248671947E+141</v>
      </c>
      <c r="J247" s="50">
        <f>IFERROR(AVERAGE(INDEX(L:L,IFERROR(MATCH($B247-Annex!$B$4/60,$B:$B),2)):L247),IF(Data!$B$2="",0,"-"))</f>
        <v>12.326624160756683</v>
      </c>
      <c r="K247" s="50">
        <f>IFERROR((5.670373*10^-8*(M247+273.15)^4+((Annex!$B$5+Annex!$B$6)*(M247-O247)+Annex!$B$7*(M247-INDEX(M:M,IFERROR(MATCH($B247-Annex!$B$9/60,$B:$B),2)))/(60*($B247-INDEX($B:$B,IFERROR(MATCH($B247-Annex!$B$9/60,$B:$B),2)))))/Annex!$B$8)/1000,IF(Data!$B$2="",0,"-"))</f>
        <v>-4.5954906610981482E+37</v>
      </c>
      <c r="L247" s="50">
        <f>IFERROR((5.670373*10^-8*(N247+273.15)^4+((Annex!$B$5+Annex!$B$6)*(N247-O247)+Annex!$B$7*(N247-INDEX(N:N,IFERROR(MATCH($B247-Annex!$B$9/60,$B:$B),2)))/(60*($B247-INDEX($B:$B,IFERROR(MATCH($B247-Annex!$B$9/60,$B:$B),2)))))/Annex!$B$8)/1000,IF(Data!$B$2="",0,"-"))</f>
        <v>2.4038612230844318</v>
      </c>
      <c r="M247" s="20">
        <v>-141.00700000000001</v>
      </c>
      <c r="N247" s="20">
        <v>145.58000000000001</v>
      </c>
      <c r="O247" s="20">
        <v>14.738</v>
      </c>
      <c r="P247" s="50">
        <f>IFERROR(AVERAGE(INDEX(R:R,IFERROR(MATCH($B247-Annex!$B$4/60,$B:$B),2)):R247),IF(Data!$B$2="",0,"-"))</f>
        <v>17.983174051185088</v>
      </c>
      <c r="Q247" s="50">
        <f>IFERROR(AVERAGE(INDEX(S:S,IFERROR(MATCH($B247-Annex!$B$4/60,$B:$B),2)):S247),IF(Data!$B$2="",0,"-"))</f>
        <v>-13.860090439808356</v>
      </c>
      <c r="R247" s="50">
        <f>IFERROR((5.670373*10^-8*(T247+273.15)^4+((Annex!$B$5+Annex!$B$6)*(T247-V247)+Annex!$B$7*(T247-INDEX(T:T,IFERROR(MATCH($B247-Annex!$B$9/60,$B:$B),2)))/(60*($B247-INDEX($B:$B,IFERROR(MATCH($B247-Annex!$B$9/60,$B:$B),2)))))/Annex!$B$8)/1000,IF(Data!$B$2="",0,"-"))</f>
        <v>21.448808867114185</v>
      </c>
      <c r="S247" s="50">
        <f>IFERROR((5.670373*10^-8*(U247+273.15)^4+((Annex!$B$5+Annex!$B$6)*(U247-V247)+Annex!$B$7*(U247-INDEX(U:U,IFERROR(MATCH($B247-Annex!$B$9/60,$B:$B),2)))/(60*($B247-INDEX($B:$B,IFERROR(MATCH($B247-Annex!$B$9/60,$B:$B),2)))))/Annex!$B$8)/1000,IF(Data!$B$2="",0,"-"))</f>
        <v>-19.062447917968417</v>
      </c>
      <c r="T247" s="20">
        <v>294.06700000000001</v>
      </c>
      <c r="U247" s="20">
        <v>66.980999999999995</v>
      </c>
      <c r="V247" s="20">
        <v>169.55600000000001</v>
      </c>
      <c r="W247" s="20">
        <v>734.67100000000005</v>
      </c>
      <c r="X247" s="20">
        <v>697.23699999999997</v>
      </c>
      <c r="Y247" s="20">
        <v>669.61500000000001</v>
      </c>
      <c r="Z247" s="20">
        <v>651.27200000000005</v>
      </c>
      <c r="AA247" s="20">
        <v>638.34500000000003</v>
      </c>
      <c r="AB247" s="20">
        <v>635.17899999999997</v>
      </c>
      <c r="AC247" s="20">
        <v>659.40800000000002</v>
      </c>
      <c r="AD247" s="20">
        <v>391.096</v>
      </c>
      <c r="AE247" s="20">
        <v>9.8999999999999993E+37</v>
      </c>
      <c r="AF247" s="20">
        <v>-15.208</v>
      </c>
      <c r="AG247" s="20">
        <v>241.93100000000001</v>
      </c>
      <c r="AH247" s="20">
        <v>-131.858</v>
      </c>
      <c r="AI247" s="20">
        <v>382.613</v>
      </c>
    </row>
    <row r="248" spans="1:35" x14ac:dyDescent="0.3">
      <c r="A248" s="5">
        <v>247</v>
      </c>
      <c r="B248" s="19">
        <v>22.924500008812174</v>
      </c>
      <c r="C248" s="20">
        <v>413.10563100000002</v>
      </c>
      <c r="D248" s="20">
        <v>400.32238899999999</v>
      </c>
      <c r="E248" s="20">
        <v>719.53432899999996</v>
      </c>
      <c r="F248" s="49">
        <f>IFERROR(SUM(C248:E248),IF(Data!$B$2="",0,"-"))</f>
        <v>1532.9623489999999</v>
      </c>
      <c r="G248" s="50">
        <f>IFERROR(F248-Annex!$B$10,IF(Data!$B$2="",0,"-"))</f>
        <v>226.804349</v>
      </c>
      <c r="H248" s="50">
        <f>IFERROR(-14000*(G248-INDEX(G:G,IFERROR(MATCH($B248-Annex!$B$11/60,$B:$B),2)))/(60*($B248-INDEX($B:$B,IFERROR(MATCH($B248-Annex!$B$11/60,$B:$B),2)))),IF(Data!$B$2="",0,"-"))</f>
        <v>2353.0634487692932</v>
      </c>
      <c r="I248" s="50">
        <f>IFERROR(AVERAGE(INDEX(K:K,IFERROR(MATCH($B248-Annex!$B$4/60,$B:$B),2)):K248),IF(Data!$B$2="",0,"-"))</f>
        <v>4.6688037248671947E+141</v>
      </c>
      <c r="J248" s="50">
        <f>IFERROR(AVERAGE(INDEX(L:L,IFERROR(MATCH($B248-Annex!$B$4/60,$B:$B),2)):L248),IF(Data!$B$2="",0,"-"))</f>
        <v>10.642413581568707</v>
      </c>
      <c r="K248" s="50">
        <f>IFERROR((5.670373*10^-8*(M248+273.15)^4+((Annex!$B$5+Annex!$B$6)*(M248-O248)+Annex!$B$7*(M248-INDEX(M:M,IFERROR(MATCH($B248-Annex!$B$9/60,$B:$B),2)))/(60*($B248-INDEX($B:$B,IFERROR(MATCH($B248-Annex!$B$9/60,$B:$B),2)))))/Annex!$B$8)/1000,IF(Data!$B$2="",0,"-"))</f>
        <v>5.4469376790117275E+141</v>
      </c>
      <c r="L248" s="50">
        <f>IFERROR((5.670373*10^-8*(N248+273.15)^4+((Annex!$B$5+Annex!$B$6)*(N248-O248)+Annex!$B$7*(N248-INDEX(N:N,IFERROR(MATCH($B248-Annex!$B$9/60,$B:$B),2)))/(60*($B248-INDEX($B:$B,IFERROR(MATCH($B248-Annex!$B$9/60,$B:$B),2)))))/Annex!$B$8)/1000,IF(Data!$B$2="",0,"-"))</f>
        <v>41.580085608645227</v>
      </c>
      <c r="M248" s="20">
        <v>9.8999999999999993E+37</v>
      </c>
      <c r="N248" s="20">
        <v>200.59100000000001</v>
      </c>
      <c r="O248" s="20">
        <v>51.427</v>
      </c>
      <c r="P248" s="50">
        <f>IFERROR(AVERAGE(INDEX(R:R,IFERROR(MATCH($B248-Annex!$B$4/60,$B:$B),2)):R248),IF(Data!$B$2="",0,"-"))</f>
        <v>22.475443101973894</v>
      </c>
      <c r="Q248" s="50">
        <f>IFERROR(AVERAGE(INDEX(S:S,IFERROR(MATCH($B248-Annex!$B$4/60,$B:$B),2)):S248),IF(Data!$B$2="",0,"-"))</f>
        <v>-15.298982908118054</v>
      </c>
      <c r="R248" s="50">
        <f>IFERROR((5.670373*10^-8*(T248+273.15)^4+((Annex!$B$5+Annex!$B$6)*(T248-V248)+Annex!$B$7*(T248-INDEX(T:T,IFERROR(MATCH($B248-Annex!$B$9/60,$B:$B),2)))/(60*($B248-INDEX($B:$B,IFERROR(MATCH($B248-Annex!$B$9/60,$B:$B),2)))))/Annex!$B$8)/1000,IF(Data!$B$2="",0,"-"))</f>
        <v>5.1181843690265785</v>
      </c>
      <c r="S248" s="50">
        <f>IFERROR((5.670373*10^-8*(U248+273.15)^4+((Annex!$B$5+Annex!$B$6)*(U248-V248)+Annex!$B$7*(U248-INDEX(U:U,IFERROR(MATCH($B248-Annex!$B$9/60,$B:$B),2)))/(60*($B248-INDEX($B:$B,IFERROR(MATCH($B248-Annex!$B$9/60,$B:$B),2)))))/Annex!$B$8)/1000,IF(Data!$B$2="",0,"-"))</f>
        <v>42.876098564976388</v>
      </c>
      <c r="T248" s="20">
        <v>299.79199999999997</v>
      </c>
      <c r="U248" s="20">
        <v>111.593</v>
      </c>
      <c r="V248" s="20">
        <v>97.465000000000003</v>
      </c>
      <c r="W248" s="20">
        <v>795.35199999999998</v>
      </c>
      <c r="X248" s="20">
        <v>743.98299999999995</v>
      </c>
      <c r="Y248" s="20">
        <v>692.05200000000002</v>
      </c>
      <c r="Z248" s="20">
        <v>676.26300000000003</v>
      </c>
      <c r="AA248" s="20">
        <v>654.39700000000005</v>
      </c>
      <c r="AB248" s="20">
        <v>638.78</v>
      </c>
      <c r="AC248" s="20">
        <v>674.98599999999999</v>
      </c>
      <c r="AD248" s="20">
        <v>337.221</v>
      </c>
      <c r="AE248" s="20">
        <v>9.8999999999999993E+37</v>
      </c>
      <c r="AF248" s="20">
        <v>-143.607</v>
      </c>
      <c r="AG248" s="20">
        <v>298.95600000000002</v>
      </c>
      <c r="AH248" s="20">
        <v>-165.39699999999999</v>
      </c>
      <c r="AI248" s="20">
        <v>334.70100000000002</v>
      </c>
    </row>
    <row r="249" spans="1:35" x14ac:dyDescent="0.3">
      <c r="A249" s="5">
        <v>248</v>
      </c>
      <c r="B249" s="19">
        <v>23.010500001255423</v>
      </c>
      <c r="C249" s="20">
        <v>412.71805999999998</v>
      </c>
      <c r="D249" s="20">
        <v>400.42505499999999</v>
      </c>
      <c r="E249" s="20">
        <v>719.26405599999998</v>
      </c>
      <c r="F249" s="49">
        <f>IFERROR(SUM(C249:E249),IF(Data!$B$2="",0,"-"))</f>
        <v>1532.4071709999998</v>
      </c>
      <c r="G249" s="50">
        <f>IFERROR(F249-Annex!$B$10,IF(Data!$B$2="",0,"-"))</f>
        <v>226.24917099999993</v>
      </c>
      <c r="H249" s="50">
        <f>IFERROR(-14000*(G249-INDEX(G:G,IFERROR(MATCH($B249-Annex!$B$11/60,$B:$B),2)))/(60*($B249-INDEX($B:$B,IFERROR(MATCH($B249-Annex!$B$11/60,$B:$B),2)))),IF(Data!$B$2="",0,"-"))</f>
        <v>2417.9258907668268</v>
      </c>
      <c r="I249" s="50">
        <f>IFERROR(AVERAGE(INDEX(K:K,IFERROR(MATCH($B249-Annex!$B$4/60,$B:$B),2)):K249),IF(Data!$B$2="",0,"-"))</f>
        <v>3.8906697707226619E+141</v>
      </c>
      <c r="J249" s="50">
        <f>IFERROR(AVERAGE(INDEX(L:L,IFERROR(MATCH($B249-Annex!$B$4/60,$B:$B),2)):L249),IF(Data!$B$2="",0,"-"))</f>
        <v>13.973340989929424</v>
      </c>
      <c r="K249" s="50">
        <f>IFERROR((5.670373*10^-8*(M249+273.15)^4+((Annex!$B$5+Annex!$B$6)*(M249-O249)+Annex!$B$7*(M249-INDEX(M:M,IFERROR(MATCH($B249-Annex!$B$9/60,$B:$B),2)))/(60*($B249-INDEX($B:$B,IFERROR(MATCH($B249-Annex!$B$9/60,$B:$B),2)))))/Annex!$B$8)/1000,IF(Data!$B$2="",0,"-"))</f>
        <v>-15.020868237587615</v>
      </c>
      <c r="L249" s="50">
        <f>IFERROR((5.670373*10^-8*(N249+273.15)^4+((Annex!$B$5+Annex!$B$6)*(N249-O249)+Annex!$B$7*(N249-INDEX(N:N,IFERROR(MATCH($B249-Annex!$B$9/60,$B:$B),2)))/(60*($B249-INDEX($B:$B,IFERROR(MATCH($B249-Annex!$B$9/60,$B:$B),2)))))/Annex!$B$8)/1000,IF(Data!$B$2="",0,"-"))</f>
        <v>2.4823872669590576</v>
      </c>
      <c r="M249" s="20">
        <v>-143.72800000000001</v>
      </c>
      <c r="N249" s="20">
        <v>142.35</v>
      </c>
      <c r="O249" s="20">
        <v>98.620999999999995</v>
      </c>
      <c r="P249" s="50">
        <f>IFERROR(AVERAGE(INDEX(R:R,IFERROR(MATCH($B249-Annex!$B$4/60,$B:$B),2)):R249),IF(Data!$B$2="",0,"-"))</f>
        <v>28.08851310502423</v>
      </c>
      <c r="Q249" s="50">
        <f>IFERROR(AVERAGE(INDEX(S:S,IFERROR(MATCH($B249-Annex!$B$4/60,$B:$B),2)):S249),IF(Data!$B$2="",0,"-"))</f>
        <v>-13.388393672059312</v>
      </c>
      <c r="R249" s="50">
        <f>IFERROR((5.670373*10^-8*(T249+273.15)^4+((Annex!$B$5+Annex!$B$6)*(T249-V249)+Annex!$B$7*(T249-INDEX(T:T,IFERROR(MATCH($B249-Annex!$B$9/60,$B:$B),2)))/(60*($B249-INDEX($B:$B,IFERROR(MATCH($B249-Annex!$B$9/60,$B:$B),2)))))/Annex!$B$8)/1000,IF(Data!$B$2="",0,"-"))</f>
        <v>3.6155665575226354</v>
      </c>
      <c r="S249" s="50">
        <f>IFERROR((5.670373*10^-8*(U249+273.15)^4+((Annex!$B$5+Annex!$B$6)*(U249-V249)+Annex!$B$7*(U249-INDEX(U:U,IFERROR(MATCH($B249-Annex!$B$9/60,$B:$B),2)))/(60*($B249-INDEX($B:$B,IFERROR(MATCH($B249-Annex!$B$9/60,$B:$B),2)))))/Annex!$B$8)/1000,IF(Data!$B$2="",0,"-"))</f>
        <v>12.85628783133329</v>
      </c>
      <c r="T249" s="20">
        <v>280.63099999999997</v>
      </c>
      <c r="U249" s="20">
        <v>99.406999999999996</v>
      </c>
      <c r="V249" s="20">
        <v>187.85499999999999</v>
      </c>
      <c r="W249" s="20">
        <v>805.18499999999995</v>
      </c>
      <c r="X249" s="20">
        <v>760.86199999999997</v>
      </c>
      <c r="Y249" s="20">
        <v>716.82600000000002</v>
      </c>
      <c r="Z249" s="20">
        <v>703.28700000000003</v>
      </c>
      <c r="AA249" s="20">
        <v>678.73500000000001</v>
      </c>
      <c r="AB249" s="20">
        <v>659.80899999999997</v>
      </c>
      <c r="AC249" s="20">
        <v>700.36500000000001</v>
      </c>
      <c r="AD249" s="20">
        <v>332.428</v>
      </c>
      <c r="AE249" s="20">
        <v>9.8999999999999993E+37</v>
      </c>
      <c r="AF249" s="20">
        <v>-26.295999999999999</v>
      </c>
      <c r="AG249" s="20">
        <v>166.16900000000001</v>
      </c>
      <c r="AH249" s="20">
        <v>-4.1100000000000003</v>
      </c>
      <c r="AI249" s="20">
        <v>264.45600000000002</v>
      </c>
    </row>
    <row r="250" spans="1:35" x14ac:dyDescent="0.3">
      <c r="A250" s="5">
        <v>249</v>
      </c>
      <c r="B250" s="19">
        <v>23.094833336072043</v>
      </c>
      <c r="C250" s="20">
        <v>412.59279800000002</v>
      </c>
      <c r="D250" s="20">
        <v>400.17849100000001</v>
      </c>
      <c r="E250" s="20">
        <v>718.66288799999995</v>
      </c>
      <c r="F250" s="49">
        <f>IFERROR(SUM(C250:E250),IF(Data!$B$2="",0,"-"))</f>
        <v>1531.4341770000001</v>
      </c>
      <c r="G250" s="50">
        <f>IFERROR(F250-Annex!$B$10,IF(Data!$B$2="",0,"-"))</f>
        <v>225.27617700000019</v>
      </c>
      <c r="H250" s="50">
        <f>IFERROR(-14000*(G250-INDEX(G:G,IFERROR(MATCH($B250-Annex!$B$11/60,$B:$B),2)))/(60*($B250-INDEX($B:$B,IFERROR(MATCH($B250-Annex!$B$11/60,$B:$B),2)))),IF(Data!$B$2="",0,"-"))</f>
        <v>2421.8646827813131</v>
      </c>
      <c r="I250" s="50">
        <f>IFERROR(AVERAGE(INDEX(K:K,IFERROR(MATCH($B250-Annex!$B$4/60,$B:$B),2)):K250),IF(Data!$B$2="",0,"-"))</f>
        <v>3.1125358165781298E+141</v>
      </c>
      <c r="J250" s="50">
        <f>IFERROR(AVERAGE(INDEX(L:L,IFERROR(MATCH($B250-Annex!$B$4/60,$B:$B),2)):L250),IF(Data!$B$2="",0,"-"))</f>
        <v>12.652266699144255</v>
      </c>
      <c r="K250" s="50">
        <f>IFERROR((5.670373*10^-8*(M250+273.15)^4+((Annex!$B$5+Annex!$B$6)*(M250-O250)+Annex!$B$7*(M250-INDEX(M:M,IFERROR(MATCH($B250-Annex!$B$9/60,$B:$B),2)))/(60*($B250-INDEX($B:$B,IFERROR(MATCH($B250-Annex!$B$9/60,$B:$B),2)))))/Annex!$B$8)/1000,IF(Data!$B$2="",0,"-"))</f>
        <v>-5.0856166196906893E+37</v>
      </c>
      <c r="L250" s="50">
        <f>IFERROR((5.670373*10^-8*(N250+273.15)^4+((Annex!$B$5+Annex!$B$6)*(N250-O250)+Annex!$B$7*(N250-INDEX(N:N,IFERROR(MATCH($B250-Annex!$B$9/60,$B:$B),2)))/(60*($B250-INDEX($B:$B,IFERROR(MATCH($B250-Annex!$B$9/60,$B:$B),2)))))/Annex!$B$8)/1000,IF(Data!$B$2="",0,"-"))</f>
        <v>-27.594679995438611</v>
      </c>
      <c r="M250" s="20">
        <v>-68.23</v>
      </c>
      <c r="N250" s="20">
        <v>133.45099999999999</v>
      </c>
      <c r="O250" s="20">
        <v>38.424999999999997</v>
      </c>
      <c r="P250" s="50">
        <f>IFERROR(AVERAGE(INDEX(R:R,IFERROR(MATCH($B250-Annex!$B$4/60,$B:$B),2)):R250),IF(Data!$B$2="",0,"-"))</f>
        <v>30.118753325514998</v>
      </c>
      <c r="Q250" s="50">
        <f>IFERROR(AVERAGE(INDEX(S:S,IFERROR(MATCH($B250-Annex!$B$4/60,$B:$B),2)):S250),IF(Data!$B$2="",0,"-"))</f>
        <v>-20.959875294705476</v>
      </c>
      <c r="R250" s="50">
        <f>IFERROR((5.670373*10^-8*(T250+273.15)^4+((Annex!$B$5+Annex!$B$6)*(T250-V250)+Annex!$B$7*(T250-INDEX(T:T,IFERROR(MATCH($B250-Annex!$B$9/60,$B:$B),2)))/(60*($B250-INDEX($B:$B,IFERROR(MATCH($B250-Annex!$B$9/60,$B:$B),2)))))/Annex!$B$8)/1000,IF(Data!$B$2="",0,"-"))</f>
        <v>27.05394171544495</v>
      </c>
      <c r="S250" s="50">
        <f>IFERROR((5.670373*10^-8*(U250+273.15)^4+((Annex!$B$5+Annex!$B$6)*(U250-V250)+Annex!$B$7*(U250-INDEX(U:U,IFERROR(MATCH($B250-Annex!$B$9/60,$B:$B),2)))/(60*($B250-INDEX($B:$B,IFERROR(MATCH($B250-Annex!$B$9/60,$B:$B),2)))))/Annex!$B$8)/1000,IF(Data!$B$2="",0,"-"))</f>
        <v>-68.103646414277662</v>
      </c>
      <c r="T250" s="20">
        <v>328.08800000000002</v>
      </c>
      <c r="U250" s="20">
        <v>3.919</v>
      </c>
      <c r="V250" s="20">
        <v>237.267</v>
      </c>
      <c r="W250" s="20">
        <v>840.28200000000004</v>
      </c>
      <c r="X250" s="20">
        <v>791.61599999999999</v>
      </c>
      <c r="Y250" s="20">
        <v>739.86199999999997</v>
      </c>
      <c r="Z250" s="20">
        <v>719.37</v>
      </c>
      <c r="AA250" s="20">
        <v>686.25800000000004</v>
      </c>
      <c r="AB250" s="20">
        <v>664.03399999999999</v>
      </c>
      <c r="AC250" s="20">
        <v>711.11</v>
      </c>
      <c r="AD250" s="20">
        <v>404.31200000000001</v>
      </c>
      <c r="AE250" s="20">
        <v>9.8999999999999993E+37</v>
      </c>
      <c r="AF250" s="20">
        <v>50.447000000000003</v>
      </c>
      <c r="AG250" s="20">
        <v>123.414</v>
      </c>
      <c r="AH250" s="20">
        <v>-47.65</v>
      </c>
      <c r="AI250" s="20">
        <v>364.61500000000001</v>
      </c>
    </row>
    <row r="251" spans="1:35" x14ac:dyDescent="0.3">
      <c r="A251" s="5">
        <v>250</v>
      </c>
      <c r="B251" s="19">
        <v>23.193500008201227</v>
      </c>
      <c r="C251" s="20">
        <v>412.283413</v>
      </c>
      <c r="D251" s="20">
        <v>399.66600799999998</v>
      </c>
      <c r="E251" s="20">
        <v>717.979198</v>
      </c>
      <c r="F251" s="49">
        <f>IFERROR(SUM(C251:E251),IF(Data!$B$2="",0,"-"))</f>
        <v>1529.928619</v>
      </c>
      <c r="G251" s="50">
        <f>IFERROR(F251-Annex!$B$10,IF(Data!$B$2="",0,"-"))</f>
        <v>223.77061900000012</v>
      </c>
      <c r="H251" s="50">
        <f>IFERROR(-14000*(G251-INDEX(G:G,IFERROR(MATCH($B251-Annex!$B$11/60,$B:$B),2)))/(60*($B251-INDEX($B:$B,IFERROR(MATCH($B251-Annex!$B$11/60,$B:$B),2)))),IF(Data!$B$2="",0,"-"))</f>
        <v>2602.5534694387652</v>
      </c>
      <c r="I251" s="50">
        <f>IFERROR(AVERAGE(INDEX(K:K,IFERROR(MATCH($B251-Annex!$B$4/60,$B:$B),2)):K251),IF(Data!$B$2="",0,"-"))</f>
        <v>2.3344018624335974E+141</v>
      </c>
      <c r="J251" s="50">
        <f>IFERROR(AVERAGE(INDEX(L:L,IFERROR(MATCH($B251-Annex!$B$4/60,$B:$B),2)):L251),IF(Data!$B$2="",0,"-"))</f>
        <v>6.7415167976718422</v>
      </c>
      <c r="K251" s="50">
        <f>IFERROR((5.670373*10^-8*(M251+273.15)^4+((Annex!$B$5+Annex!$B$6)*(M251-O251)+Annex!$B$7*(M251-INDEX(M:M,IFERROR(MATCH($B251-Annex!$B$9/60,$B:$B),2)))/(60*($B251-INDEX($B:$B,IFERROR(MATCH($B251-Annex!$B$9/60,$B:$B),2)))))/Annex!$B$8)/1000,IF(Data!$B$2="",0,"-"))</f>
        <v>96.745375264129464</v>
      </c>
      <c r="L251" s="50">
        <f>IFERROR((5.670373*10^-8*(N251+273.15)^4+((Annex!$B$5+Annex!$B$6)*(N251-O251)+Annex!$B$7*(N251-INDEX(N:N,IFERROR(MATCH($B251-Annex!$B$9/60,$B:$B),2)))/(60*($B251-INDEX($B:$B,IFERROR(MATCH($B251-Annex!$B$9/60,$B:$B),2)))))/Annex!$B$8)/1000,IF(Data!$B$2="",0,"-"))</f>
        <v>-6.2131780676400536</v>
      </c>
      <c r="M251" s="20">
        <v>59.335999999999999</v>
      </c>
      <c r="N251" s="20">
        <v>121.363</v>
      </c>
      <c r="O251" s="20">
        <v>77.843000000000004</v>
      </c>
      <c r="P251" s="50">
        <f>IFERROR(AVERAGE(INDEX(R:R,IFERROR(MATCH($B251-Annex!$B$4/60,$B:$B),2)):R251),IF(Data!$B$2="",0,"-"))</f>
        <v>21.993946547622606</v>
      </c>
      <c r="Q251" s="50">
        <f>IFERROR(AVERAGE(INDEX(S:S,IFERROR(MATCH($B251-Annex!$B$4/60,$B:$B),2)):S251),IF(Data!$B$2="",0,"-"))</f>
        <v>-17.54117950782604</v>
      </c>
      <c r="R251" s="50">
        <f>IFERROR((5.670373*10^-8*(T251+273.15)^4+((Annex!$B$5+Annex!$B$6)*(T251-V251)+Annex!$B$7*(T251-INDEX(T:T,IFERROR(MATCH($B251-Annex!$B$9/60,$B:$B),2)))/(60*($B251-INDEX($B:$B,IFERROR(MATCH($B251-Annex!$B$9/60,$B:$B),2)))))/Annex!$B$8)/1000,IF(Data!$B$2="",0,"-"))</f>
        <v>8.5942573836531952</v>
      </c>
      <c r="S251" s="50">
        <f>IFERROR((5.670373*10^-8*(U251+273.15)^4+((Annex!$B$5+Annex!$B$6)*(U251-V251)+Annex!$B$7*(U251-INDEX(U:U,IFERROR(MATCH($B251-Annex!$B$9/60,$B:$B),2)))/(60*($B251-INDEX($B:$B,IFERROR(MATCH($B251-Annex!$B$9/60,$B:$B),2)))))/Annex!$B$8)/1000,IF(Data!$B$2="",0,"-"))</f>
        <v>-24.833209992922445</v>
      </c>
      <c r="T251" s="20">
        <v>282.71899999999999</v>
      </c>
      <c r="U251" s="20">
        <v>66.733000000000004</v>
      </c>
      <c r="V251" s="20">
        <v>243.92599999999999</v>
      </c>
      <c r="W251" s="20">
        <v>837.20100000000002</v>
      </c>
      <c r="X251" s="20">
        <v>791.75900000000001</v>
      </c>
      <c r="Y251" s="20">
        <v>733.66200000000003</v>
      </c>
      <c r="Z251" s="20">
        <v>705.71900000000005</v>
      </c>
      <c r="AA251" s="20">
        <v>678.77</v>
      </c>
      <c r="AB251" s="20">
        <v>663.63300000000004</v>
      </c>
      <c r="AC251" s="20">
        <v>708.80200000000002</v>
      </c>
      <c r="AD251" s="20">
        <v>318.39100000000002</v>
      </c>
      <c r="AE251" s="20">
        <v>9.8999999999999993E+37</v>
      </c>
      <c r="AF251" s="20">
        <v>74.849999999999994</v>
      </c>
      <c r="AG251" s="20">
        <v>89.33</v>
      </c>
      <c r="AH251" s="20">
        <v>-7.8150000000000004</v>
      </c>
      <c r="AI251" s="20">
        <v>338.73599999999999</v>
      </c>
    </row>
    <row r="252" spans="1:35" x14ac:dyDescent="0.3">
      <c r="A252" s="5">
        <v>251</v>
      </c>
      <c r="B252" s="19">
        <v>23.287666667019948</v>
      </c>
      <c r="C252" s="20">
        <v>411.99168400000002</v>
      </c>
      <c r="D252" s="20">
        <v>399.33361600000001</v>
      </c>
      <c r="E252" s="20">
        <v>717.41676900000004</v>
      </c>
      <c r="F252" s="49">
        <f>IFERROR(SUM(C252:E252),IF(Data!$B$2="",0,"-"))</f>
        <v>1528.7420689999999</v>
      </c>
      <c r="G252" s="50">
        <f>IFERROR(F252-Annex!$B$10,IF(Data!$B$2="",0,"-"))</f>
        <v>222.584069</v>
      </c>
      <c r="H252" s="50">
        <f>IFERROR(-14000*(G252-INDEX(G:G,IFERROR(MATCH($B252-Annex!$B$11/60,$B:$B),2)))/(60*($B252-INDEX($B:$B,IFERROR(MATCH($B252-Annex!$B$11/60,$B:$B),2)))),IF(Data!$B$2="",0,"-"))</f>
        <v>2686.6865067072245</v>
      </c>
      <c r="I252" s="50">
        <f>IFERROR(AVERAGE(INDEX(K:K,IFERROR(MATCH($B252-Annex!$B$4/60,$B:$B),2)):K252),IF(Data!$B$2="",0,"-"))</f>
        <v>1.5562679082890649E+141</v>
      </c>
      <c r="J252" s="50">
        <f>IFERROR(AVERAGE(INDEX(L:L,IFERROR(MATCH($B252-Annex!$B$4/60,$B:$B),2)):L252),IF(Data!$B$2="",0,"-"))</f>
        <v>6.8319141130345198</v>
      </c>
      <c r="K252" s="50">
        <f>IFERROR((5.670373*10^-8*(M252+273.15)^4+((Annex!$B$5+Annex!$B$6)*(M252-O252)+Annex!$B$7*(M252-INDEX(M:M,IFERROR(MATCH($B252-Annex!$B$9/60,$B:$B),2)))/(60*($B252-INDEX($B:$B,IFERROR(MATCH($B252-Annex!$B$9/60,$B:$B),2)))))/Annex!$B$8)/1000,IF(Data!$B$2="",0,"-"))</f>
        <v>-4.5757957499498625</v>
      </c>
      <c r="L252" s="50">
        <f>IFERROR((5.670373*10^-8*(N252+273.15)^4+((Annex!$B$5+Annex!$B$6)*(N252-O252)+Annex!$B$7*(N252-INDEX(N:N,IFERROR(MATCH($B252-Annex!$B$9/60,$B:$B),2)))/(60*($B252-INDEX($B:$B,IFERROR(MATCH($B252-Annex!$B$9/60,$B:$B),2)))))/Annex!$B$8)/1000,IF(Data!$B$2="",0,"-"))</f>
        <v>26.109741306355726</v>
      </c>
      <c r="M252" s="20">
        <v>-53.540999999999997</v>
      </c>
      <c r="N252" s="20">
        <v>181.56800000000001</v>
      </c>
      <c r="O252" s="20">
        <v>148.64500000000001</v>
      </c>
      <c r="P252" s="50">
        <f>IFERROR(AVERAGE(INDEX(R:R,IFERROR(MATCH($B252-Annex!$B$4/60,$B:$B),2)):R252),IF(Data!$B$2="",0,"-"))</f>
        <v>3.0034802754079584</v>
      </c>
      <c r="Q252" s="50">
        <f>IFERROR(AVERAGE(INDEX(S:S,IFERROR(MATCH($B252-Annex!$B$4/60,$B:$B),2)):S252),IF(Data!$B$2="",0,"-"))</f>
        <v>4.5244679021020806</v>
      </c>
      <c r="R252" s="50">
        <f>IFERROR((5.670373*10^-8*(T252+273.15)^4+((Annex!$B$5+Annex!$B$6)*(T252-V252)+Annex!$B$7*(T252-INDEX(T:T,IFERROR(MATCH($B252-Annex!$B$9/60,$B:$B),2)))/(60*($B252-INDEX($B:$B,IFERROR(MATCH($B252-Annex!$B$9/60,$B:$B),2)))))/Annex!$B$8)/1000,IF(Data!$B$2="",0,"-"))</f>
        <v>-95.322967759703417</v>
      </c>
      <c r="S252" s="50">
        <f>IFERROR((5.670373*10^-8*(U252+273.15)^4+((Annex!$B$5+Annex!$B$6)*(U252-V252)+Annex!$B$7*(U252-INDEX(U:U,IFERROR(MATCH($B252-Annex!$B$9/60,$B:$B),2)))/(60*($B252-INDEX($B:$B,IFERROR(MATCH($B252-Annex!$B$9/60,$B:$B),2)))))/Annex!$B$8)/1000,IF(Data!$B$2="",0,"-"))</f>
        <v>126.86109275978295</v>
      </c>
      <c r="T252" s="20">
        <v>113.14100000000001</v>
      </c>
      <c r="U252" s="20">
        <v>254.24600000000001</v>
      </c>
      <c r="V252" s="20">
        <v>96.275000000000006</v>
      </c>
      <c r="W252" s="20">
        <v>843.33299999999997</v>
      </c>
      <c r="X252" s="20">
        <v>786.13</v>
      </c>
      <c r="Y252" s="20">
        <v>730.24300000000005</v>
      </c>
      <c r="Z252" s="20">
        <v>709.43700000000001</v>
      </c>
      <c r="AA252" s="20">
        <v>682.78599999999994</v>
      </c>
      <c r="AB252" s="20">
        <v>660.05399999999997</v>
      </c>
      <c r="AC252" s="20">
        <v>702.58199999999999</v>
      </c>
      <c r="AD252" s="20">
        <v>190.73099999999999</v>
      </c>
      <c r="AE252" s="20">
        <v>9.8999999999999993E+37</v>
      </c>
      <c r="AF252" s="20">
        <v>-181.61</v>
      </c>
      <c r="AG252" s="20">
        <v>112.871</v>
      </c>
      <c r="AH252" s="20">
        <v>114.346</v>
      </c>
      <c r="AI252" s="20">
        <v>152.30799999999999</v>
      </c>
    </row>
    <row r="253" spans="1:35" x14ac:dyDescent="0.3">
      <c r="A253" s="5">
        <v>252</v>
      </c>
      <c r="B253" s="19">
        <v>23.381500008981675</v>
      </c>
      <c r="C253" s="20">
        <v>411.69239399999998</v>
      </c>
      <c r="D253" s="20">
        <v>398.88761799999997</v>
      </c>
      <c r="E253" s="20">
        <v>716.95452399999999</v>
      </c>
      <c r="F253" s="49">
        <f>IFERROR(SUM(C253:E253),IF(Data!$B$2="",0,"-"))</f>
        <v>1527.5345359999999</v>
      </c>
      <c r="G253" s="50">
        <f>IFERROR(F253-Annex!$B$10,IF(Data!$B$2="",0,"-"))</f>
        <v>221.37653599999999</v>
      </c>
      <c r="H253" s="50">
        <f>IFERROR(-14000*(G253-INDEX(G:G,IFERROR(MATCH($B253-Annex!$B$11/60,$B:$B),2)))/(60*($B253-INDEX($B:$B,IFERROR(MATCH($B253-Annex!$B$11/60,$B:$B),2)))),IF(Data!$B$2="",0,"-"))</f>
        <v>2678.0871092660227</v>
      </c>
      <c r="I253" s="50">
        <f>IFERROR(AVERAGE(INDEX(K:K,IFERROR(MATCH($B253-Annex!$B$4/60,$B:$B),2)):K253),IF(Data!$B$2="",0,"-"))</f>
        <v>7.7813395414453246E+140</v>
      </c>
      <c r="J253" s="50">
        <f>IFERROR(AVERAGE(INDEX(L:L,IFERROR(MATCH($B253-Annex!$B$4/60,$B:$B),2)):L253),IF(Data!$B$2="",0,"-"))</f>
        <v>11.116293825809857</v>
      </c>
      <c r="K253" s="50">
        <f>IFERROR((5.670373*10^-8*(M253+273.15)^4+((Annex!$B$5+Annex!$B$6)*(M253-O253)+Annex!$B$7*(M253-INDEX(M:M,IFERROR(MATCH($B253-Annex!$B$9/60,$B:$B),2)))/(60*($B253-INDEX($B:$B,IFERROR(MATCH($B253-Annex!$B$9/60,$B:$B),2)))))/Annex!$B$8)/1000,IF(Data!$B$2="",0,"-"))</f>
        <v>-83.067256027937376</v>
      </c>
      <c r="L253" s="50">
        <f>IFERROR((5.670373*10^-8*(N253+273.15)^4+((Annex!$B$5+Annex!$B$6)*(N253-O253)+Annex!$B$7*(N253-INDEX(N:N,IFERROR(MATCH($B253-Annex!$B$9/60,$B:$B),2)))/(60*($B253-INDEX($B:$B,IFERROR(MATCH($B253-Annex!$B$9/60,$B:$B),2)))))/Annex!$B$8)/1000,IF(Data!$B$2="",0,"-"))</f>
        <v>39.045839438703211</v>
      </c>
      <c r="M253" s="20">
        <v>-88.93</v>
      </c>
      <c r="N253" s="20">
        <v>195.375</v>
      </c>
      <c r="O253" s="20">
        <v>162.19499999999999</v>
      </c>
      <c r="P253" s="50">
        <f>IFERROR(AVERAGE(INDEX(R:R,IFERROR(MATCH($B253-Annex!$B$4/60,$B:$B),2)):R253),IF(Data!$B$2="",0,"-"))</f>
        <v>-17.392257236669675</v>
      </c>
      <c r="Q253" s="50">
        <f>IFERROR(AVERAGE(INDEX(S:S,IFERROR(MATCH($B253-Annex!$B$4/60,$B:$B),2)):S253),IF(Data!$B$2="",0,"-"))</f>
        <v>25.567067824153781</v>
      </c>
      <c r="R253" s="50">
        <f>IFERROR((5.670373*10^-8*(T253+273.15)^4+((Annex!$B$5+Annex!$B$6)*(T253-V253)+Annex!$B$7*(T253-INDEX(T:T,IFERROR(MATCH($B253-Annex!$B$9/60,$B:$B),2)))/(60*($B253-INDEX($B:$B,IFERROR(MATCH($B253-Annex!$B$9/60,$B:$B),2)))))/Annex!$B$8)/1000,IF(Data!$B$2="",0,"-"))</f>
        <v>-92.253591789745869</v>
      </c>
      <c r="S253" s="50">
        <f>IFERROR((5.670373*10^-8*(U253+273.15)^4+((Annex!$B$5+Annex!$B$6)*(U253-V253)+Annex!$B$7*(U253-INDEX(U:U,IFERROR(MATCH($B253-Annex!$B$9/60,$B:$B),2)))/(60*($B253-INDEX($B:$B,IFERROR(MATCH($B253-Annex!$B$9/60,$B:$B),2)))))/Annex!$B$8)/1000,IF(Data!$B$2="",0,"-"))</f>
        <v>108.37529993815237</v>
      </c>
      <c r="T253" s="20">
        <v>85.406000000000006</v>
      </c>
      <c r="U253" s="20">
        <v>269.65499999999997</v>
      </c>
      <c r="V253" s="20">
        <v>109.518</v>
      </c>
      <c r="W253" s="20">
        <v>807.49099999999999</v>
      </c>
      <c r="X253" s="20">
        <v>756.01800000000003</v>
      </c>
      <c r="Y253" s="20">
        <v>707.25199999999995</v>
      </c>
      <c r="Z253" s="20">
        <v>687.53800000000001</v>
      </c>
      <c r="AA253" s="20">
        <v>678.45399999999995</v>
      </c>
      <c r="AB253" s="20">
        <v>665.64400000000001</v>
      </c>
      <c r="AC253" s="20">
        <v>689.97699999999998</v>
      </c>
      <c r="AD253" s="20">
        <v>157.68299999999999</v>
      </c>
      <c r="AE253" s="20">
        <v>9.8999999999999993E+37</v>
      </c>
      <c r="AF253" s="20">
        <v>-159.25399999999999</v>
      </c>
      <c r="AG253" s="20">
        <v>83.492999999999995</v>
      </c>
      <c r="AH253" s="20">
        <v>177.10599999999999</v>
      </c>
      <c r="AI253" s="20">
        <v>81.863</v>
      </c>
    </row>
    <row r="254" spans="1:35" x14ac:dyDescent="0.3">
      <c r="A254" s="5">
        <v>253</v>
      </c>
      <c r="B254" s="19">
        <v>23.48116667359136</v>
      </c>
      <c r="C254" s="20">
        <v>411.14255900000001</v>
      </c>
      <c r="D254" s="20">
        <v>398.53586200000001</v>
      </c>
      <c r="E254" s="20">
        <v>716.04434400000002</v>
      </c>
      <c r="F254" s="49">
        <f>IFERROR(SUM(C254:E254),IF(Data!$B$2="",0,"-"))</f>
        <v>1525.722765</v>
      </c>
      <c r="G254" s="50">
        <f>IFERROR(F254-Annex!$B$10,IF(Data!$B$2="",0,"-"))</f>
        <v>219.56476500000008</v>
      </c>
      <c r="H254" s="50">
        <f>IFERROR(-14000*(G254-INDEX(G:G,IFERROR(MATCH($B254-Annex!$B$11/60,$B:$B),2)))/(60*($B254-INDEX($B:$B,IFERROR(MATCH($B254-Annex!$B$11/60,$B:$B),2)))),IF(Data!$B$2="",0,"-"))</f>
        <v>3032.8114971042846</v>
      </c>
      <c r="I254" s="50">
        <f>IFERROR(AVERAGE(INDEX(K:K,IFERROR(MATCH($B254-Annex!$B$4/60,$B:$B),2)):K254),IF(Data!$B$2="",0,"-"))</f>
        <v>7.7813395414453246E+140</v>
      </c>
      <c r="J254" s="50">
        <f>IFERROR(AVERAGE(INDEX(L:L,IFERROR(MATCH($B254-Annex!$B$4/60,$B:$B),2)):L254),IF(Data!$B$2="",0,"-"))</f>
        <v>12.868300611405417</v>
      </c>
      <c r="K254" s="50">
        <f>IFERROR((5.670373*10^-8*(M254+273.15)^4+((Annex!$B$5+Annex!$B$6)*(M254-O254)+Annex!$B$7*(M254-INDEX(M:M,IFERROR(MATCH($B254-Annex!$B$9/60,$B:$B),2)))/(60*($B254-INDEX($B:$B,IFERROR(MATCH($B254-Annex!$B$9/60,$B:$B),2)))))/Annex!$B$8)/1000,IF(Data!$B$2="",0,"-"))</f>
        <v>-36.181015317583757</v>
      </c>
      <c r="L254" s="50">
        <f>IFERROR((5.670373*10^-8*(N254+273.15)^4+((Annex!$B$5+Annex!$B$6)*(N254-O254)+Annex!$B$7*(N254-INDEX(N:N,IFERROR(MATCH($B254-Annex!$B$9/60,$B:$B),2)))/(60*($B254-INDEX($B:$B,IFERROR(MATCH($B254-Annex!$B$9/60,$B:$B),2)))))/Annex!$B$8)/1000,IF(Data!$B$2="",0,"-"))</f>
        <v>14.667908722253364</v>
      </c>
      <c r="M254" s="20">
        <v>-107.747</v>
      </c>
      <c r="N254" s="20">
        <v>196.03899999999999</v>
      </c>
      <c r="O254" s="20">
        <v>100.461</v>
      </c>
      <c r="P254" s="50">
        <f>IFERROR(AVERAGE(INDEX(R:R,IFERROR(MATCH($B254-Annex!$B$4/60,$B:$B),2)):R254),IF(Data!$B$2="",0,"-"))</f>
        <v>-12.107381062113324</v>
      </c>
      <c r="Q254" s="50">
        <f>IFERROR(AVERAGE(INDEX(S:S,IFERROR(MATCH($B254-Annex!$B$4/60,$B:$B),2)):S254),IF(Data!$B$2="",0,"-"))</f>
        <v>22.395272730201814</v>
      </c>
      <c r="R254" s="50">
        <f>IFERROR((5.670373*10^-8*(T254+273.15)^4+((Annex!$B$5+Annex!$B$6)*(T254-V254)+Annex!$B$7*(T254-INDEX(T:T,IFERROR(MATCH($B254-Annex!$B$9/60,$B:$B),2)))/(60*($B254-INDEX($B:$B,IFERROR(MATCH($B254-Annex!$B$9/60,$B:$B),2)))))/Annex!$B$8)/1000,IF(Data!$B$2="",0,"-"))</f>
        <v>58.442942089008667</v>
      </c>
      <c r="S254" s="50">
        <f>IFERROR((5.670373*10^-8*(U254+273.15)^4+((Annex!$B$5+Annex!$B$6)*(U254-V254)+Annex!$B$7*(U254-INDEX(U:U,IFERROR(MATCH($B254-Annex!$B$9/60,$B:$B),2)))/(60*($B254-INDEX($B:$B,IFERROR(MATCH($B254-Annex!$B$9/60,$B:$B),2)))))/Annex!$B$8)/1000,IF(Data!$B$2="",0,"-"))</f>
        <v>-41.26501357563216</v>
      </c>
      <c r="T254" s="20">
        <v>224.11799999999999</v>
      </c>
      <c r="U254" s="20">
        <v>156.52699999999999</v>
      </c>
      <c r="V254" s="20">
        <v>138.91999999999999</v>
      </c>
      <c r="W254" s="20">
        <v>816.17700000000002</v>
      </c>
      <c r="X254" s="20">
        <v>765.03</v>
      </c>
      <c r="Y254" s="20">
        <v>722.12599999999998</v>
      </c>
      <c r="Z254" s="20">
        <v>711.16300000000001</v>
      </c>
      <c r="AA254" s="20">
        <v>694.67</v>
      </c>
      <c r="AB254" s="20">
        <v>667.18299999999999</v>
      </c>
      <c r="AC254" s="20">
        <v>687.24</v>
      </c>
      <c r="AD254" s="20">
        <v>221.73599999999999</v>
      </c>
      <c r="AE254" s="20">
        <v>9.8999999999999993E+37</v>
      </c>
      <c r="AF254" s="20">
        <v>-137.74799999999999</v>
      </c>
      <c r="AG254" s="20">
        <v>185.2</v>
      </c>
      <c r="AH254" s="20">
        <v>11.262</v>
      </c>
      <c r="AI254" s="20">
        <v>245.30500000000001</v>
      </c>
    </row>
    <row r="255" spans="1:35" x14ac:dyDescent="0.3">
      <c r="A255" s="5">
        <v>254</v>
      </c>
      <c r="B255" s="19">
        <v>23.575166668742895</v>
      </c>
      <c r="C255" s="20">
        <v>410.79871600000001</v>
      </c>
      <c r="D255" s="20">
        <v>398.50809500000003</v>
      </c>
      <c r="E255" s="20">
        <v>715.67300899999998</v>
      </c>
      <c r="F255" s="49">
        <f>IFERROR(SUM(C255:E255),IF(Data!$B$2="",0,"-"))</f>
        <v>1524.97982</v>
      </c>
      <c r="G255" s="50">
        <f>IFERROR(F255-Annex!$B$10,IF(Data!$B$2="",0,"-"))</f>
        <v>218.82182000000012</v>
      </c>
      <c r="H255" s="50">
        <f>IFERROR(-14000*(G255-INDEX(G:G,IFERROR(MATCH($B255-Annex!$B$11/60,$B:$B),2)))/(60*($B255-INDEX($B:$B,IFERROR(MATCH($B255-Annex!$B$11/60,$B:$B),2)))),IF(Data!$B$2="",0,"-"))</f>
        <v>2924.9510291216052</v>
      </c>
      <c r="I255" s="50">
        <f>IFERROR(AVERAGE(INDEX(K:K,IFERROR(MATCH($B255-Annex!$B$4/60,$B:$B),2)):K255),IF(Data!$B$2="",0,"-"))</f>
        <v>-7.2651665995581275E+36</v>
      </c>
      <c r="J255" s="50">
        <f>IFERROR(AVERAGE(INDEX(L:L,IFERROR(MATCH($B255-Annex!$B$4/60,$B:$B),2)):L255),IF(Data!$B$2="",0,"-"))</f>
        <v>2.0835572351415621</v>
      </c>
      <c r="K255" s="50">
        <f>IFERROR((5.670373*10^-8*(M255+273.15)^4+((Annex!$B$5+Annex!$B$6)*(M255-O255)+Annex!$B$7*(M255-INDEX(M:M,IFERROR(MATCH($B255-Annex!$B$9/60,$B:$B),2)))/(60*($B255-INDEX($B:$B,IFERROR(MATCH($B255-Annex!$B$9/60,$B:$B),2)))))/Annex!$B$8)/1000,IF(Data!$B$2="",0,"-"))</f>
        <v>-55.471262335838624</v>
      </c>
      <c r="L255" s="50">
        <f>IFERROR((5.670373*10^-8*(N255+273.15)^4+((Annex!$B$5+Annex!$B$6)*(N255-O255)+Annex!$B$7*(N255-INDEX(N:N,IFERROR(MATCH($B255-Annex!$B$9/60,$B:$B),2)))/(60*($B255-INDEX($B:$B,IFERROR(MATCH($B255-Annex!$B$9/60,$B:$B),2)))))/Annex!$B$8)/1000,IF(Data!$B$2="",0,"-"))</f>
        <v>-33.913118025201761</v>
      </c>
      <c r="M255" s="20">
        <v>-167.148</v>
      </c>
      <c r="N255" s="20">
        <v>125.313</v>
      </c>
      <c r="O255" s="20">
        <v>190.87799999999999</v>
      </c>
      <c r="P255" s="50">
        <f>IFERROR(AVERAGE(INDEX(R:R,IFERROR(MATCH($B255-Annex!$B$4/60,$B:$B),2)):R255),IF(Data!$B$2="",0,"-"))</f>
        <v>-7.168904214739003</v>
      </c>
      <c r="Q255" s="50">
        <f>IFERROR(AVERAGE(INDEX(S:S,IFERROR(MATCH($B255-Annex!$B$4/60,$B:$B),2)):S255),IF(Data!$B$2="",0,"-"))</f>
        <v>12.413531634568201</v>
      </c>
      <c r="R255" s="50">
        <f>IFERROR((5.670373*10^-8*(T255+273.15)^4+((Annex!$B$5+Annex!$B$6)*(T255-V255)+Annex!$B$7*(T255-INDEX(T:T,IFERROR(MATCH($B255-Annex!$B$9/60,$B:$B),2)))/(60*($B255-INDEX($B:$B,IFERROR(MATCH($B255-Annex!$B$9/60,$B:$B),2)))))/Annex!$B$8)/1000,IF(Data!$B$2="",0,"-"))</f>
        <v>39.687522300646805</v>
      </c>
      <c r="S255" s="50">
        <f>IFERROR((5.670373*10^-8*(U255+273.15)^4+((Annex!$B$5+Annex!$B$6)*(U255-V255)+Annex!$B$7*(U255-INDEX(U:U,IFERROR(MATCH($B255-Annex!$B$9/60,$B:$B),2)))/(60*($B255-INDEX($B:$B,IFERROR(MATCH($B255-Annex!$B$9/60,$B:$B),2)))))/Annex!$B$8)/1000,IF(Data!$B$2="",0,"-"))</f>
        <v>-26.996089104458932</v>
      </c>
      <c r="T255" s="20">
        <v>171.17599999999999</v>
      </c>
      <c r="U255" s="20">
        <v>202.41499999999999</v>
      </c>
      <c r="V255" s="20">
        <v>193.827</v>
      </c>
      <c r="W255" s="20">
        <v>812.51800000000003</v>
      </c>
      <c r="X255" s="20">
        <v>770.53099999999995</v>
      </c>
      <c r="Y255" s="20">
        <v>730.52700000000004</v>
      </c>
      <c r="Z255" s="20">
        <v>712.08</v>
      </c>
      <c r="AA255" s="20">
        <v>680.27800000000002</v>
      </c>
      <c r="AB255" s="20">
        <v>659.00599999999997</v>
      </c>
      <c r="AC255" s="20">
        <v>678.75300000000004</v>
      </c>
      <c r="AD255" s="20">
        <v>163.42599999999999</v>
      </c>
      <c r="AE255" s="20">
        <v>9.8999999999999993E+37</v>
      </c>
      <c r="AF255" s="20">
        <v>-52.689</v>
      </c>
      <c r="AG255" s="20">
        <v>46.893000000000001</v>
      </c>
      <c r="AH255" s="20">
        <v>190.69399999999999</v>
      </c>
      <c r="AI255" s="20">
        <v>111.773</v>
      </c>
    </row>
    <row r="256" spans="1:35" x14ac:dyDescent="0.3">
      <c r="A256" s="5">
        <v>255</v>
      </c>
      <c r="B256" s="19">
        <v>23.669333338038996</v>
      </c>
      <c r="C256" s="20">
        <v>410.50026100000002</v>
      </c>
      <c r="D256" s="20">
        <v>398.083977</v>
      </c>
      <c r="E256" s="20">
        <v>715.00531999999998</v>
      </c>
      <c r="F256" s="49">
        <f>IFERROR(SUM(C256:E256),IF(Data!$B$2="",0,"-"))</f>
        <v>1523.5895580000001</v>
      </c>
      <c r="G256" s="50">
        <f>IFERROR(F256-Annex!$B$10,IF(Data!$B$2="",0,"-"))</f>
        <v>217.43155800000022</v>
      </c>
      <c r="H256" s="50">
        <f>IFERROR(-14000*(G256-INDEX(G:G,IFERROR(MATCH($B256-Annex!$B$11/60,$B:$B),2)))/(60*($B256-INDEX($B:$B,IFERROR(MATCH($B256-Annex!$B$11/60,$B:$B),2)))),IF(Data!$B$2="",0,"-"))</f>
        <v>2985.1664523125287</v>
      </c>
      <c r="I256" s="50">
        <f>IFERROR(AVERAGE(INDEX(K:K,IFERROR(MATCH($B256-Annex!$B$4/60,$B:$B),2)):K256),IF(Data!$B$2="",0,"-"))</f>
        <v>7.7813395414453246E+140</v>
      </c>
      <c r="J256" s="50">
        <f>IFERROR(AVERAGE(INDEX(L:L,IFERROR(MATCH($B256-Annex!$B$4/60,$B:$B),2)):L256),IF(Data!$B$2="",0,"-"))</f>
        <v>0.8921730922172012</v>
      </c>
      <c r="K256" s="50">
        <f>IFERROR((5.670373*10^-8*(M256+273.15)^4+((Annex!$B$5+Annex!$B$6)*(M256-O256)+Annex!$B$7*(M256-INDEX(M:M,IFERROR(MATCH($B256-Annex!$B$9/60,$B:$B),2)))/(60*($B256-INDEX($B:$B,IFERROR(MATCH($B256-Annex!$B$9/60,$B:$B),2)))))/Annex!$B$8)/1000,IF(Data!$B$2="",0,"-"))</f>
        <v>5.4469376790117275E+141</v>
      </c>
      <c r="L256" s="50">
        <f>IFERROR((5.670373*10^-8*(N256+273.15)^4+((Annex!$B$5+Annex!$B$6)*(N256-O256)+Annex!$B$7*(N256-INDEX(N:N,IFERROR(MATCH($B256-Annex!$B$9/60,$B:$B),2)))/(60*($B256-INDEX($B:$B,IFERROR(MATCH($B256-Annex!$B$9/60,$B:$B),2)))))/Annex!$B$8)/1000,IF(Data!$B$2="",0,"-"))</f>
        <v>-5.8573017335114681</v>
      </c>
      <c r="M256" s="20">
        <v>9.8999999999999993E+37</v>
      </c>
      <c r="N256" s="20">
        <v>174.69200000000001</v>
      </c>
      <c r="O256" s="20">
        <v>142.898</v>
      </c>
      <c r="P256" s="50">
        <f>IFERROR(AVERAGE(INDEX(R:R,IFERROR(MATCH($B256-Annex!$B$4/60,$B:$B),2)):R256),IF(Data!$B$2="",0,"-"))</f>
        <v>-10.987870553673245</v>
      </c>
      <c r="Q256" s="50">
        <f>IFERROR(AVERAGE(INDEX(S:S,IFERROR(MATCH($B256-Annex!$B$4/60,$B:$B),2)):S256),IF(Data!$B$2="",0,"-"))</f>
        <v>14.916313271830457</v>
      </c>
      <c r="R256" s="50">
        <f>IFERROR((5.670373*10^-8*(T256+273.15)^4+((Annex!$B$5+Annex!$B$6)*(T256-V256)+Annex!$B$7*(T256-INDEX(T:T,IFERROR(MATCH($B256-Annex!$B$9/60,$B:$B),2)))/(60*($B256-INDEX($B:$B,IFERROR(MATCH($B256-Annex!$B$9/60,$B:$B),2)))))/Annex!$B$8)/1000,IF(Data!$B$2="",0,"-"))</f>
        <v>-23.117197815017054</v>
      </c>
      <c r="S256" s="50">
        <f>IFERROR((5.670373*10^-8*(U256+273.15)^4+((Annex!$B$5+Annex!$B$6)*(U256-V256)+Annex!$B$7*(U256-INDEX(U:U,IFERROR(MATCH($B256-Annex!$B$9/60,$B:$B),2)))/(60*($B256-INDEX($B:$B,IFERROR(MATCH($B256-Annex!$B$9/60,$B:$B),2)))))/Annex!$B$8)/1000,IF(Data!$B$2="",0,"-"))</f>
        <v>30.375759292169089</v>
      </c>
      <c r="T256" s="20">
        <v>162.654</v>
      </c>
      <c r="U256" s="20">
        <v>203.297</v>
      </c>
      <c r="V256" s="20">
        <v>101.872</v>
      </c>
      <c r="W256" s="20">
        <v>808.84199999999998</v>
      </c>
      <c r="X256" s="20">
        <v>769.45899999999995</v>
      </c>
      <c r="Y256" s="20">
        <v>730.06600000000003</v>
      </c>
      <c r="Z256" s="20">
        <v>708.85500000000002</v>
      </c>
      <c r="AA256" s="20">
        <v>684.346</v>
      </c>
      <c r="AB256" s="20">
        <v>659.94899999999996</v>
      </c>
      <c r="AC256" s="20">
        <v>695.44399999999996</v>
      </c>
      <c r="AD256" s="20">
        <v>222.744</v>
      </c>
      <c r="AE256" s="20">
        <v>9.8999999999999993E+37</v>
      </c>
      <c r="AF256" s="20">
        <v>-160.10400000000001</v>
      </c>
      <c r="AG256" s="20">
        <v>151.62899999999999</v>
      </c>
      <c r="AH256" s="20">
        <v>130.85900000000001</v>
      </c>
      <c r="AI256" s="20">
        <v>122.928</v>
      </c>
    </row>
    <row r="257" spans="1:35" x14ac:dyDescent="0.3">
      <c r="A257" s="5">
        <v>256</v>
      </c>
      <c r="B257" s="19">
        <v>23.756666671251878</v>
      </c>
      <c r="C257" s="20">
        <v>410.169016</v>
      </c>
      <c r="D257" s="20">
        <v>397.82815299999999</v>
      </c>
      <c r="E257" s="20">
        <v>714.48498300000006</v>
      </c>
      <c r="F257" s="49">
        <f>IFERROR(SUM(C257:E257),IF(Data!$B$2="",0,"-"))</f>
        <v>1522.482152</v>
      </c>
      <c r="G257" s="50">
        <f>IFERROR(F257-Annex!$B$10,IF(Data!$B$2="",0,"-"))</f>
        <v>216.32415200000014</v>
      </c>
      <c r="H257" s="50">
        <f>IFERROR(-14000*(G257-INDEX(G:G,IFERROR(MATCH($B257-Annex!$B$11/60,$B:$B),2)))/(60*($B257-INDEX($B:$B,IFERROR(MATCH($B257-Annex!$B$11/60,$B:$B),2)))),IF(Data!$B$2="",0,"-"))</f>
        <v>2797.0614134197726</v>
      </c>
      <c r="I257" s="50">
        <f>IFERROR(AVERAGE(INDEX(K:K,IFERROR(MATCH($B257-Annex!$B$4/60,$B:$B),2)):K257),IF(Data!$B$2="",0,"-"))</f>
        <v>1.5562679082890649E+141</v>
      </c>
      <c r="J257" s="50">
        <f>IFERROR(AVERAGE(INDEX(L:L,IFERROR(MATCH($B257-Annex!$B$4/60,$B:$B),2)):L257),IF(Data!$B$2="",0,"-"))</f>
        <v>11.828894171747761</v>
      </c>
      <c r="K257" s="50">
        <f>IFERROR((5.670373*10^-8*(M257+273.15)^4+((Annex!$B$5+Annex!$B$6)*(M257-O257)+Annex!$B$7*(M257-INDEX(M:M,IFERROR(MATCH($B257-Annex!$B$9/60,$B:$B),2)))/(60*($B257-INDEX($B:$B,IFERROR(MATCH($B257-Annex!$B$9/60,$B:$B),2)))))/Annex!$B$8)/1000,IF(Data!$B$2="",0,"-"))</f>
        <v>5.4469376790117275E+141</v>
      </c>
      <c r="L257" s="50">
        <f>IFERROR((5.670373*10^-8*(N257+273.15)^4+((Annex!$B$5+Annex!$B$6)*(N257-O257)+Annex!$B$7*(N257-INDEX(N:N,IFERROR(MATCH($B257-Annex!$B$9/60,$B:$B),2)))/(60*($B257-INDEX($B:$B,IFERROR(MATCH($B257-Annex!$B$9/60,$B:$B),2)))))/Annex!$B$8)/1000,IF(Data!$B$2="",0,"-"))</f>
        <v>48.962367561275322</v>
      </c>
      <c r="M257" s="20">
        <v>9.8999999999999993E+37</v>
      </c>
      <c r="N257" s="20">
        <v>204.45599999999999</v>
      </c>
      <c r="O257" s="20">
        <v>64.766000000000005</v>
      </c>
      <c r="P257" s="50">
        <f>IFERROR(AVERAGE(INDEX(R:R,IFERROR(MATCH($B257-Annex!$B$4/60,$B:$B),2)):R257),IF(Data!$B$2="",0,"-"))</f>
        <v>-4.0007388161694832</v>
      </c>
      <c r="Q257" s="50">
        <f>IFERROR(AVERAGE(INDEX(S:S,IFERROR(MATCH($B257-Annex!$B$4/60,$B:$B),2)):S257),IF(Data!$B$2="",0,"-"))</f>
        <v>23.446828621232733</v>
      </c>
      <c r="R257" s="50">
        <f>IFERROR((5.670373*10^-8*(T257+273.15)^4+((Annex!$B$5+Annex!$B$6)*(T257-V257)+Annex!$B$7*(T257-INDEX(T:T,IFERROR(MATCH($B257-Annex!$B$9/60,$B:$B),2)))/(60*($B257-INDEX($B:$B,IFERROR(MATCH($B257-Annex!$B$9/60,$B:$B),2)))))/Annex!$B$8)/1000,IF(Data!$B$2="",0,"-"))</f>
        <v>75.963863877971278</v>
      </c>
      <c r="S257" s="50">
        <f>IFERROR((5.670373*10^-8*(U257+273.15)^4+((Annex!$B$5+Annex!$B$6)*(U257-V257)+Annex!$B$7*(U257-INDEX(U:U,IFERROR(MATCH($B257-Annex!$B$9/60,$B:$B),2)))/(60*($B257-INDEX($B:$B,IFERROR(MATCH($B257-Annex!$B$9/60,$B:$B),2)))))/Annex!$B$8)/1000,IF(Data!$B$2="",0,"-"))</f>
        <v>-8.3900389684617007</v>
      </c>
      <c r="T257" s="20">
        <v>294.52999999999997</v>
      </c>
      <c r="U257" s="20">
        <v>172.59399999999999</v>
      </c>
      <c r="V257" s="20">
        <v>105.96299999999999</v>
      </c>
      <c r="W257" s="20">
        <v>803.221</v>
      </c>
      <c r="X257" s="20">
        <v>779.79</v>
      </c>
      <c r="Y257" s="20">
        <v>742.54399999999998</v>
      </c>
      <c r="Z257" s="20">
        <v>732.88199999999995</v>
      </c>
      <c r="AA257" s="20">
        <v>701.61300000000006</v>
      </c>
      <c r="AB257" s="20">
        <v>678.48900000000003</v>
      </c>
      <c r="AC257" s="20">
        <v>701.40200000000004</v>
      </c>
      <c r="AD257" s="20">
        <v>307.411</v>
      </c>
      <c r="AE257" s="20">
        <v>9.8999999999999993E+37</v>
      </c>
      <c r="AF257" s="20">
        <v>-134.68700000000001</v>
      </c>
      <c r="AG257" s="20">
        <v>238.96299999999999</v>
      </c>
      <c r="AH257" s="20">
        <v>-6.8000000000000005E-2</v>
      </c>
      <c r="AI257" s="20">
        <v>269.529</v>
      </c>
    </row>
    <row r="258" spans="1:35" x14ac:dyDescent="0.3">
      <c r="A258" s="5">
        <v>257</v>
      </c>
      <c r="B258" s="19">
        <v>23.841833334881812</v>
      </c>
      <c r="C258" s="20">
        <v>409.777243</v>
      </c>
      <c r="D258" s="20">
        <v>397.657332</v>
      </c>
      <c r="E258" s="20">
        <v>713.77520200000004</v>
      </c>
      <c r="F258" s="49">
        <f>IFERROR(SUM(C258:E258),IF(Data!$B$2="",0,"-"))</f>
        <v>1521.209777</v>
      </c>
      <c r="G258" s="50">
        <f>IFERROR(F258-Annex!$B$10,IF(Data!$B$2="",0,"-"))</f>
        <v>215.05177700000013</v>
      </c>
      <c r="H258" s="50">
        <f>IFERROR(-14000*(G258-INDEX(G:G,IFERROR(MATCH($B258-Annex!$B$11/60,$B:$B),2)))/(60*($B258-INDEX($B:$B,IFERROR(MATCH($B258-Annex!$B$11/60,$B:$B),2)))),IF(Data!$B$2="",0,"-"))</f>
        <v>2985.7927098383434</v>
      </c>
      <c r="I258" s="50">
        <f>IFERROR(AVERAGE(INDEX(K:K,IFERROR(MATCH($B258-Annex!$B$4/60,$B:$B),2)):K258),IF(Data!$B$2="",0,"-"))</f>
        <v>2.3344018624335974E+141</v>
      </c>
      <c r="J258" s="50">
        <f>IFERROR(AVERAGE(INDEX(L:L,IFERROR(MATCH($B258-Annex!$B$4/60,$B:$B),2)):L258),IF(Data!$B$2="",0,"-"))</f>
        <v>8.6087995095504564</v>
      </c>
      <c r="K258" s="50">
        <f>IFERROR((5.670373*10^-8*(M258+273.15)^4+((Annex!$B$5+Annex!$B$6)*(M258-O258)+Annex!$B$7*(M258-INDEX(M:M,IFERROR(MATCH($B258-Annex!$B$9/60,$B:$B),2)))/(60*($B258-INDEX($B:$B,IFERROR(MATCH($B258-Annex!$B$9/60,$B:$B),2)))))/Annex!$B$8)/1000,IF(Data!$B$2="",0,"-"))</f>
        <v>5.4469376790117275E+141</v>
      </c>
      <c r="L258" s="50">
        <f>IFERROR((5.670373*10^-8*(N258+273.15)^4+((Annex!$B$5+Annex!$B$6)*(N258-O258)+Annex!$B$7*(N258-INDEX(N:N,IFERROR(MATCH($B258-Annex!$B$9/60,$B:$B),2)))/(60*($B258-INDEX($B:$B,IFERROR(MATCH($B258-Annex!$B$9/60,$B:$B),2)))))/Annex!$B$8)/1000,IF(Data!$B$2="",0,"-"))</f>
        <v>-28.75384070302119</v>
      </c>
      <c r="M258" s="20">
        <v>9.8999999999999993E+37</v>
      </c>
      <c r="N258" s="20">
        <v>117.89</v>
      </c>
      <c r="O258" s="20">
        <v>140.416</v>
      </c>
      <c r="P258" s="50">
        <f>IFERROR(AVERAGE(INDEX(R:R,IFERROR(MATCH($B258-Annex!$B$4/60,$B:$B),2)):R258),IF(Data!$B$2="",0,"-"))</f>
        <v>1.4377564501437377</v>
      </c>
      <c r="Q258" s="50">
        <f>IFERROR(AVERAGE(INDEX(S:S,IFERROR(MATCH($B258-Annex!$B$4/60,$B:$B),2)):S258),IF(Data!$B$2="",0,"-"))</f>
        <v>21.914211990065752</v>
      </c>
      <c r="R258" s="50">
        <f>IFERROR((5.670373*10^-8*(T258+273.15)^4+((Annex!$B$5+Annex!$B$6)*(T258-V258)+Annex!$B$7*(T258-INDEX(T:T,IFERROR(MATCH($B258-Annex!$B$9/60,$B:$B),2)))/(60*($B258-INDEX($B:$B,IFERROR(MATCH($B258-Annex!$B$9/60,$B:$B),2)))))/Annex!$B$8)/1000,IF(Data!$B$2="",0,"-"))</f>
        <v>46.663724247845764</v>
      </c>
      <c r="S258" s="50">
        <f>IFERROR((5.670373*10^-8*(U258+273.15)^4+((Annex!$B$5+Annex!$B$6)*(U258-V258)+Annex!$B$7*(U258-INDEX(U:U,IFERROR(MATCH($B258-Annex!$B$9/60,$B:$B),2)))/(60*($B258-INDEX($B:$B,IFERROR(MATCH($B258-Annex!$B$9/60,$B:$B),2)))))/Annex!$B$8)/1000,IF(Data!$B$2="",0,"-"))</f>
        <v>-35.561526411091315</v>
      </c>
      <c r="T258" s="20">
        <v>237.97800000000001</v>
      </c>
      <c r="U258" s="20">
        <v>132.78</v>
      </c>
      <c r="V258" s="20">
        <v>156.45400000000001</v>
      </c>
      <c r="W258" s="20">
        <v>815.38199999999995</v>
      </c>
      <c r="X258" s="20">
        <v>785.02</v>
      </c>
      <c r="Y258" s="20">
        <v>744.19600000000003</v>
      </c>
      <c r="Z258" s="20">
        <v>730.19</v>
      </c>
      <c r="AA258" s="20">
        <v>705.80700000000002</v>
      </c>
      <c r="AB258" s="20">
        <v>682.48800000000006</v>
      </c>
      <c r="AC258" s="20">
        <v>701.15599999999995</v>
      </c>
      <c r="AD258" s="20">
        <v>338.137</v>
      </c>
      <c r="AE258" s="20">
        <v>9.8999999999999993E+37</v>
      </c>
      <c r="AF258" s="20">
        <v>-40.871000000000002</v>
      </c>
      <c r="AG258" s="20">
        <v>92.616</v>
      </c>
      <c r="AH258" s="20">
        <v>104.498</v>
      </c>
      <c r="AI258" s="20">
        <v>194.435</v>
      </c>
    </row>
    <row r="259" spans="1:35" x14ac:dyDescent="0.3">
      <c r="A259" s="5">
        <v>258</v>
      </c>
      <c r="B259" s="19">
        <v>23.936000004177913</v>
      </c>
      <c r="C259" s="20">
        <v>409.25348000000002</v>
      </c>
      <c r="D259" s="20">
        <v>397.27360199999998</v>
      </c>
      <c r="E259" s="20">
        <v>712.620859</v>
      </c>
      <c r="F259" s="49">
        <f>IFERROR(SUM(C259:E259),IF(Data!$B$2="",0,"-"))</f>
        <v>1519.1479410000002</v>
      </c>
      <c r="G259" s="50">
        <f>IFERROR(F259-Annex!$B$10,IF(Data!$B$2="",0,"-"))</f>
        <v>212.98994100000027</v>
      </c>
      <c r="H259" s="50">
        <f>IFERROR(-14000*(G259-INDEX(G:G,IFERROR(MATCH($B259-Annex!$B$11/60,$B:$B),2)))/(60*($B259-INDEX($B:$B,IFERROR(MATCH($B259-Annex!$B$11/60,$B:$B),2)))),IF(Data!$B$2="",0,"-"))</f>
        <v>3186.7146628123296</v>
      </c>
      <c r="I259" s="50">
        <f>IFERROR(AVERAGE(INDEX(K:K,IFERROR(MATCH($B259-Annex!$B$4/60,$B:$B),2)):K259),IF(Data!$B$2="",0,"-"))</f>
        <v>3.1125358165781298E+141</v>
      </c>
      <c r="J259" s="50">
        <f>IFERROR(AVERAGE(INDEX(L:L,IFERROR(MATCH($B259-Annex!$B$4/60,$B:$B),2)):L259),IF(Data!$B$2="",0,"-"))</f>
        <v>-5.1653621033327282</v>
      </c>
      <c r="K259" s="50">
        <f>IFERROR((5.670373*10^-8*(M259+273.15)^4+((Annex!$B$5+Annex!$B$6)*(M259-O259)+Annex!$B$7*(M259-INDEX(M:M,IFERROR(MATCH($B259-Annex!$B$9/60,$B:$B),2)))/(60*($B259-INDEX($B:$B,IFERROR(MATCH($B259-Annex!$B$9/60,$B:$B),2)))))/Annex!$B$8)/1000,IF(Data!$B$2="",0,"-"))</f>
        <v>5.4469376790117275E+141</v>
      </c>
      <c r="L259" s="50">
        <f>IFERROR((5.670373*10^-8*(N259+273.15)^4+((Annex!$B$5+Annex!$B$6)*(N259-O259)+Annex!$B$7*(N259-INDEX(N:N,IFERROR(MATCH($B259-Annex!$B$9/60,$B:$B),2)))/(60*($B259-INDEX($B:$B,IFERROR(MATCH($B259-Annex!$B$9/60,$B:$B),2)))))/Annex!$B$8)/1000,IF(Data!$B$2="",0,"-"))</f>
        <v>-70.309389983826577</v>
      </c>
      <c r="M259" s="20">
        <v>9.8999999999999993E+37</v>
      </c>
      <c r="N259" s="20">
        <v>66.769000000000005</v>
      </c>
      <c r="O259" s="20">
        <v>135.86099999999999</v>
      </c>
      <c r="P259" s="50">
        <f>IFERROR(AVERAGE(INDEX(R:R,IFERROR(MATCH($B259-Annex!$B$4/60,$B:$B),2)):R259),IF(Data!$B$2="",0,"-"))</f>
        <v>12.433789622771172</v>
      </c>
      <c r="Q259" s="50">
        <f>IFERROR(AVERAGE(INDEX(S:S,IFERROR(MATCH($B259-Annex!$B$4/60,$B:$B),2)):S259),IF(Data!$B$2="",0,"-"))</f>
        <v>3.9212844695339411</v>
      </c>
      <c r="R259" s="50">
        <f>IFERROR((5.670373*10^-8*(T259+273.15)^4+((Annex!$B$5+Annex!$B$6)*(T259-V259)+Annex!$B$7*(T259-INDEX(T:T,IFERROR(MATCH($B259-Annex!$B$9/60,$B:$B),2)))/(60*($B259-INDEX($B:$B,IFERROR(MATCH($B259-Annex!$B$9/60,$B:$B),2)))))/Annex!$B$8)/1000,IF(Data!$B$2="",0,"-"))</f>
        <v>-18.350735551311388</v>
      </c>
      <c r="S259" s="50">
        <f>IFERROR((5.670373*10^-8*(U259+273.15)^4+((Annex!$B$5+Annex!$B$6)*(U259-V259)+Annex!$B$7*(U259-INDEX(U:U,IFERROR(MATCH($B259-Annex!$B$9/60,$B:$B),2)))/(60*($B259-INDEX($B:$B,IFERROR(MATCH($B259-Annex!$B$9/60,$B:$B),2)))))/Annex!$B$8)/1000,IF(Data!$B$2="",0,"-"))</f>
        <v>0.91060011606023072</v>
      </c>
      <c r="T259" s="20">
        <v>242.53</v>
      </c>
      <c r="U259" s="20">
        <v>171.876</v>
      </c>
      <c r="V259" s="20">
        <v>188.999</v>
      </c>
      <c r="W259" s="20">
        <v>852.29700000000003</v>
      </c>
      <c r="X259" s="20">
        <v>820.26099999999997</v>
      </c>
      <c r="Y259" s="20">
        <v>770.85299999999995</v>
      </c>
      <c r="Z259" s="20">
        <v>759.13400000000001</v>
      </c>
      <c r="AA259" s="20">
        <v>725.60599999999999</v>
      </c>
      <c r="AB259" s="20">
        <v>696.93799999999999</v>
      </c>
      <c r="AC259" s="20">
        <v>712.78399999999999</v>
      </c>
      <c r="AD259" s="20">
        <v>330.137</v>
      </c>
      <c r="AE259" s="20">
        <v>9.8999999999999993E+37</v>
      </c>
      <c r="AF259" s="20">
        <v>-23.937000000000001</v>
      </c>
      <c r="AG259" s="20">
        <v>163.684</v>
      </c>
      <c r="AH259" s="20">
        <v>65.209000000000003</v>
      </c>
      <c r="AI259" s="20">
        <v>239.56399999999999</v>
      </c>
    </row>
    <row r="260" spans="1:35" x14ac:dyDescent="0.3">
      <c r="A260" s="5">
        <v>259</v>
      </c>
      <c r="B260" s="19">
        <v>24.035500005120412</v>
      </c>
      <c r="C260" s="20">
        <v>408.93064199999998</v>
      </c>
      <c r="D260" s="20">
        <v>396.74765400000001</v>
      </c>
      <c r="E260" s="20">
        <v>711.90096800000003</v>
      </c>
      <c r="F260" s="49">
        <f>IFERROR(SUM(C260:E260),IF(Data!$B$2="",0,"-"))</f>
        <v>1517.579264</v>
      </c>
      <c r="G260" s="50">
        <f>IFERROR(F260-Annex!$B$10,IF(Data!$B$2="",0,"-"))</f>
        <v>211.42126400000006</v>
      </c>
      <c r="H260" s="50">
        <f>IFERROR(-14000*(G260-INDEX(G:G,IFERROR(MATCH($B260-Annex!$B$11/60,$B:$B),2)))/(60*($B260-INDEX($B:$B,IFERROR(MATCH($B260-Annex!$B$11/60,$B:$B),2)))),IF(Data!$B$2="",0,"-"))</f>
        <v>3375.4584913371</v>
      </c>
      <c r="I260" s="50">
        <f>IFERROR(AVERAGE(INDEX(K:K,IFERROR(MATCH($B260-Annex!$B$4/60,$B:$B),2)):K260),IF(Data!$B$2="",0,"-"))</f>
        <v>3.8906697707226619E+141</v>
      </c>
      <c r="J260" s="50">
        <f>IFERROR(AVERAGE(INDEX(L:L,IFERROR(MATCH($B260-Annex!$B$4/60,$B:$B),2)):L260),IF(Data!$B$2="",0,"-"))</f>
        <v>-13.55130399277688</v>
      </c>
      <c r="K260" s="50">
        <f>IFERROR((5.670373*10^-8*(M260+273.15)^4+((Annex!$B$5+Annex!$B$6)*(M260-O260)+Annex!$B$7*(M260-INDEX(M:M,IFERROR(MATCH($B260-Annex!$B$9/60,$B:$B),2)))/(60*($B260-INDEX($B:$B,IFERROR(MATCH($B260-Annex!$B$9/60,$B:$B),2)))))/Annex!$B$8)/1000,IF(Data!$B$2="",0,"-"))</f>
        <v>5.4469376790117275E+141</v>
      </c>
      <c r="L260" s="50">
        <f>IFERROR((5.670373*10^-8*(N260+273.15)^4+((Annex!$B$5+Annex!$B$6)*(N260-O260)+Annex!$B$7*(N260-INDEX(N:N,IFERROR(MATCH($B260-Annex!$B$9/60,$B:$B),2)))/(60*($B260-INDEX($B:$B,IFERROR(MATCH($B260-Annex!$B$9/60,$B:$B),2)))))/Annex!$B$8)/1000,IF(Data!$B$2="",0,"-"))</f>
        <v>-19.65575378740586</v>
      </c>
      <c r="M260" s="20">
        <v>9.8999999999999993E+37</v>
      </c>
      <c r="N260" s="20">
        <v>81.207999999999998</v>
      </c>
      <c r="O260" s="20">
        <v>151.904</v>
      </c>
      <c r="P260" s="50">
        <f>IFERROR(AVERAGE(INDEX(R:R,IFERROR(MATCH($B260-Annex!$B$4/60,$B:$B),2)):R260),IF(Data!$B$2="",0,"-"))</f>
        <v>25.25258888469137</v>
      </c>
      <c r="Q260" s="50">
        <f>IFERROR(AVERAGE(INDEX(S:S,IFERROR(MATCH($B260-Annex!$B$4/60,$B:$B),2)):S260),IF(Data!$B$2="",0,"-"))</f>
        <v>-12.653542385789777</v>
      </c>
      <c r="R260" s="50">
        <f>IFERROR((5.670373*10^-8*(T260+273.15)^4+((Annex!$B$5+Annex!$B$6)*(T260-V260)+Annex!$B$7*(T260-INDEX(T:T,IFERROR(MATCH($B260-Annex!$B$9/60,$B:$B),2)))/(60*($B260-INDEX($B:$B,IFERROR(MATCH($B260-Annex!$B$9/60,$B:$B),2)))))/Annex!$B$8)/1000,IF(Data!$B$2="",0,"-"))</f>
        <v>-2.5219969563044495</v>
      </c>
      <c r="S260" s="50">
        <f>IFERROR((5.670373*10^-8*(U260+273.15)^4+((Annex!$B$5+Annex!$B$6)*(U260-V260)+Annex!$B$7*(U260-INDEX(U:U,IFERROR(MATCH($B260-Annex!$B$9/60,$B:$B),2)))/(60*($B260-INDEX($B:$B,IFERROR(MATCH($B260-Annex!$B$9/60,$B:$B),2)))))/Annex!$B$8)/1000,IF(Data!$B$2="",0,"-"))</f>
        <v>-7.6484880491136717</v>
      </c>
      <c r="T260" s="20">
        <v>223.80600000000001</v>
      </c>
      <c r="U260" s="20">
        <v>124.19</v>
      </c>
      <c r="V260" s="20">
        <v>216.29400000000001</v>
      </c>
      <c r="W260" s="20">
        <v>854.40700000000004</v>
      </c>
      <c r="X260" s="20">
        <v>814.66200000000003</v>
      </c>
      <c r="Y260" s="20">
        <v>784.66200000000003</v>
      </c>
      <c r="Z260" s="20">
        <v>777.15700000000004</v>
      </c>
      <c r="AA260" s="20">
        <v>749.34699999999998</v>
      </c>
      <c r="AB260" s="20">
        <v>716.19</v>
      </c>
      <c r="AC260" s="20">
        <v>736.33600000000001</v>
      </c>
      <c r="AD260" s="20">
        <v>312.42399999999998</v>
      </c>
      <c r="AE260" s="20">
        <v>9.8999999999999993E+37</v>
      </c>
      <c r="AF260" s="20">
        <v>14.536</v>
      </c>
      <c r="AG260" s="20">
        <v>115.947</v>
      </c>
      <c r="AH260" s="20">
        <v>39.594000000000001</v>
      </c>
      <c r="AI260" s="20">
        <v>291.89600000000002</v>
      </c>
    </row>
    <row r="261" spans="1:35" x14ac:dyDescent="0.3">
      <c r="A261" s="5">
        <v>260</v>
      </c>
      <c r="B261" s="19">
        <v>24.130000001750886</v>
      </c>
      <c r="C261" s="20">
        <v>408.45984700000002</v>
      </c>
      <c r="D261" s="20">
        <v>396.38076100000001</v>
      </c>
      <c r="E261" s="20">
        <v>711.05900099999997</v>
      </c>
      <c r="F261" s="49">
        <f>IFERROR(SUM(C261:E261),IF(Data!$B$2="",0,"-"))</f>
        <v>1515.8996090000001</v>
      </c>
      <c r="G261" s="50">
        <f>IFERROR(F261-Annex!$B$10,IF(Data!$B$2="",0,"-"))</f>
        <v>209.74160900000015</v>
      </c>
      <c r="H261" s="50">
        <f>IFERROR(-14000*(G261-INDEX(G:G,IFERROR(MATCH($B261-Annex!$B$11/60,$B:$B),2)))/(60*($B261-INDEX($B:$B,IFERROR(MATCH($B261-Annex!$B$11/60,$B:$B),2)))),IF(Data!$B$2="",0,"-"))</f>
        <v>3501.5931767434831</v>
      </c>
      <c r="I261" s="50">
        <f>IFERROR(AVERAGE(INDEX(K:K,IFERROR(MATCH($B261-Annex!$B$4/60,$B:$B),2)):K261),IF(Data!$B$2="",0,"-"))</f>
        <v>4.6688037248671947E+141</v>
      </c>
      <c r="J261" s="50">
        <f>IFERROR(AVERAGE(INDEX(L:L,IFERROR(MATCH($B261-Annex!$B$4/60,$B:$B),2)):L261),IF(Data!$B$2="",0,"-"))</f>
        <v>-21.282567531324737</v>
      </c>
      <c r="K261" s="50">
        <f>IFERROR((5.670373*10^-8*(M261+273.15)^4+((Annex!$B$5+Annex!$B$6)*(M261-O261)+Annex!$B$7*(M261-INDEX(M:M,IFERROR(MATCH($B261-Annex!$B$9/60,$B:$B),2)))/(60*($B261-INDEX($B:$B,IFERROR(MATCH($B261-Annex!$B$9/60,$B:$B),2)))))/Annex!$B$8)/1000,IF(Data!$B$2="",0,"-"))</f>
        <v>5.4469376790117275E+141</v>
      </c>
      <c r="L261" s="50">
        <f>IFERROR((5.670373*10^-8*(N261+273.15)^4+((Annex!$B$5+Annex!$B$6)*(N261-O261)+Annex!$B$7*(N261-INDEX(N:N,IFERROR(MATCH($B261-Annex!$B$9/60,$B:$B),2)))/(60*($B261-INDEX($B:$B,IFERROR(MATCH($B261-Annex!$B$9/60,$B:$B),2)))))/Annex!$B$8)/1000,IF(Data!$B$2="",0,"-"))</f>
        <v>-39.450936047581628</v>
      </c>
      <c r="M261" s="20">
        <v>9.8999999999999993E+37</v>
      </c>
      <c r="N261" s="20">
        <v>6.6820000000000004</v>
      </c>
      <c r="O261" s="20">
        <v>232.416</v>
      </c>
      <c r="P261" s="50">
        <f>IFERROR(AVERAGE(INDEX(R:R,IFERROR(MATCH($B261-Annex!$B$4/60,$B:$B),2)):R261),IF(Data!$B$2="",0,"-"))</f>
        <v>8.6440239463991659</v>
      </c>
      <c r="Q261" s="50">
        <f>IFERROR(AVERAGE(INDEX(S:S,IFERROR(MATCH($B261-Annex!$B$4/60,$B:$B),2)):S261),IF(Data!$B$2="",0,"-"))</f>
        <v>-8.653847419680984</v>
      </c>
      <c r="R261" s="50">
        <f>IFERROR((5.670373*10^-8*(T261+273.15)^4+((Annex!$B$5+Annex!$B$6)*(T261-V261)+Annex!$B$7*(T261-INDEX(T:T,IFERROR(MATCH($B261-Annex!$B$9/60,$B:$B),2)))/(60*($B261-INDEX($B:$B,IFERROR(MATCH($B261-Annex!$B$9/60,$B:$B),2)))))/Annex!$B$8)/1000,IF(Data!$B$2="",0,"-"))</f>
        <v>-57.817012479036784</v>
      </c>
      <c r="S261" s="50">
        <f>IFERROR((5.670373*10^-8*(U261+273.15)^4+((Annex!$B$5+Annex!$B$6)*(U261-V261)+Annex!$B$7*(U261-INDEX(U:U,IFERROR(MATCH($B261-Annex!$B$9/60,$B:$B),2)))/(60*($B261-INDEX($B:$B,IFERROR(MATCH($B261-Annex!$B$9/60,$B:$B),2)))))/Annex!$B$8)/1000,IF(Data!$B$2="",0,"-"))</f>
        <v>-13.267148812870596</v>
      </c>
      <c r="T261" s="20">
        <v>125.73</v>
      </c>
      <c r="U261" s="20">
        <v>149.97800000000001</v>
      </c>
      <c r="V261" s="20">
        <v>242.566</v>
      </c>
      <c r="W261" s="20">
        <v>831.99900000000002</v>
      </c>
      <c r="X261" s="20">
        <v>787.00800000000004</v>
      </c>
      <c r="Y261" s="20">
        <v>752.65200000000004</v>
      </c>
      <c r="Z261" s="20">
        <v>729.53499999999997</v>
      </c>
      <c r="AA261" s="20">
        <v>720.13</v>
      </c>
      <c r="AB261" s="20">
        <v>706.74099999999999</v>
      </c>
      <c r="AC261" s="20">
        <v>743.98299999999995</v>
      </c>
      <c r="AD261" s="20">
        <v>284.71899999999999</v>
      </c>
      <c r="AE261" s="20">
        <v>9.8999999999999993E+37</v>
      </c>
      <c r="AF261" s="20">
        <v>66.822000000000003</v>
      </c>
      <c r="AG261" s="20">
        <v>53.76</v>
      </c>
      <c r="AH261" s="20">
        <v>142.095</v>
      </c>
      <c r="AI261" s="20">
        <v>206.97499999999999</v>
      </c>
    </row>
    <row r="262" spans="1:35" x14ac:dyDescent="0.3">
      <c r="A262" s="5">
        <v>261</v>
      </c>
      <c r="B262" s="19">
        <v>24.224999999860302</v>
      </c>
      <c r="C262" s="20">
        <v>408.06302599999998</v>
      </c>
      <c r="D262" s="20">
        <v>395.88931300000002</v>
      </c>
      <c r="E262" s="20">
        <v>710.44015000000002</v>
      </c>
      <c r="F262" s="49">
        <f>IFERROR(SUM(C262:E262),IF(Data!$B$2="",0,"-"))</f>
        <v>1514.3924889999998</v>
      </c>
      <c r="G262" s="50">
        <f>IFERROR(F262-Annex!$B$10,IF(Data!$B$2="",0,"-"))</f>
        <v>208.23448899999994</v>
      </c>
      <c r="H262" s="50">
        <f>IFERROR(-14000*(G262-INDEX(G:G,IFERROR(MATCH($B262-Annex!$B$11/60,$B:$B),2)))/(60*($B262-INDEX($B:$B,IFERROR(MATCH($B262-Annex!$B$11/60,$B:$B),2)))),IF(Data!$B$2="",0,"-"))</f>
        <v>3514.3936299693037</v>
      </c>
      <c r="I262" s="50">
        <f>IFERROR(AVERAGE(INDEX(K:K,IFERROR(MATCH($B262-Annex!$B$4/60,$B:$B),2)):K262),IF(Data!$B$2="",0,"-"))</f>
        <v>5.4469376790117275E+141</v>
      </c>
      <c r="J262" s="50">
        <f>IFERROR(AVERAGE(INDEX(L:L,IFERROR(MATCH($B262-Annex!$B$4/60,$B:$B),2)):L262),IF(Data!$B$2="",0,"-"))</f>
        <v>-23.298720641867789</v>
      </c>
      <c r="K262" s="50">
        <f>IFERROR((5.670373*10^-8*(M262+273.15)^4+((Annex!$B$5+Annex!$B$6)*(M262-O262)+Annex!$B$7*(M262-INDEX(M:M,IFERROR(MATCH($B262-Annex!$B$9/60,$B:$B),2)))/(60*($B262-INDEX($B:$B,IFERROR(MATCH($B262-Annex!$B$9/60,$B:$B),2)))))/Annex!$B$8)/1000,IF(Data!$B$2="",0,"-"))</f>
        <v>5.4469376790117275E+141</v>
      </c>
      <c r="L262" s="50">
        <f>IFERROR((5.670373*10^-8*(N262+273.15)^4+((Annex!$B$5+Annex!$B$6)*(N262-O262)+Annex!$B$7*(N262-INDEX(N:N,IFERROR(MATCH($B262-Annex!$B$9/60,$B:$B),2)))/(60*($B262-INDEX($B:$B,IFERROR(MATCH($B262-Annex!$B$9/60,$B:$B),2)))))/Annex!$B$8)/1000,IF(Data!$B$2="",0,"-"))</f>
        <v>-48.026189799003113</v>
      </c>
      <c r="M262" s="20">
        <v>9.8999999999999993E+37</v>
      </c>
      <c r="N262" s="20">
        <v>7.9989999999999997</v>
      </c>
      <c r="O262" s="20">
        <v>267.14299999999997</v>
      </c>
      <c r="P262" s="50">
        <f>IFERROR(AVERAGE(INDEX(R:R,IFERROR(MATCH($B262-Annex!$B$4/60,$B:$B),2)):R262),IF(Data!$B$2="",0,"-"))</f>
        <v>-6.2763121112364901</v>
      </c>
      <c r="Q262" s="50">
        <f>IFERROR(AVERAGE(INDEX(S:S,IFERROR(MATCH($B262-Annex!$B$4/60,$B:$B),2)):S262),IF(Data!$B$2="",0,"-"))</f>
        <v>-0.55353518514767941</v>
      </c>
      <c r="R262" s="50">
        <f>IFERROR((5.670373*10^-8*(T262+273.15)^4+((Annex!$B$5+Annex!$B$6)*(T262-V262)+Annex!$B$7*(T262-INDEX(T:T,IFERROR(MATCH($B262-Annex!$B$9/60,$B:$B),2)))/(60*($B262-INDEX($B:$B,IFERROR(MATCH($B262-Annex!$B$9/60,$B:$B),2)))))/Annex!$B$8)/1000,IF(Data!$B$2="",0,"-"))</f>
        <v>-64.754830102802799</v>
      </c>
      <c r="S262" s="50">
        <f>IFERROR((5.670373*10^-8*(U262+273.15)^4+((Annex!$B$5+Annex!$B$6)*(U262-V262)+Annex!$B$7*(U262-INDEX(U:U,IFERROR(MATCH($B262-Annex!$B$9/60,$B:$B),2)))/(60*($B262-INDEX($B:$B,IFERROR(MATCH($B262-Annex!$B$9/60,$B:$B),2)))))/Annex!$B$8)/1000,IF(Data!$B$2="",0,"-"))</f>
        <v>29.706096537274206</v>
      </c>
      <c r="T262" s="20">
        <v>93.06</v>
      </c>
      <c r="U262" s="20">
        <v>183.81700000000001</v>
      </c>
      <c r="V262" s="20">
        <v>189.12799999999999</v>
      </c>
      <c r="W262" s="20">
        <v>829.33500000000004</v>
      </c>
      <c r="X262" s="20">
        <v>810.35599999999999</v>
      </c>
      <c r="Y262" s="20">
        <v>773.19200000000001</v>
      </c>
      <c r="Z262" s="20">
        <v>752.18899999999996</v>
      </c>
      <c r="AA262" s="20">
        <v>716.95</v>
      </c>
      <c r="AB262" s="20">
        <v>698.25599999999997</v>
      </c>
      <c r="AC262" s="20">
        <v>737.399</v>
      </c>
      <c r="AD262" s="20">
        <v>234.495</v>
      </c>
      <c r="AE262" s="20">
        <v>9.8999999999999993E+37</v>
      </c>
      <c r="AF262" s="20">
        <v>35.944000000000003</v>
      </c>
      <c r="AG262" s="20">
        <v>33.735999999999997</v>
      </c>
      <c r="AH262" s="20">
        <v>181.845</v>
      </c>
      <c r="AI262" s="20">
        <v>130.714</v>
      </c>
    </row>
    <row r="263" spans="1:35" x14ac:dyDescent="0.3">
      <c r="A263" s="5">
        <v>262</v>
      </c>
      <c r="B263" s="19">
        <v>24.319333332823589</v>
      </c>
      <c r="C263" s="20">
        <v>407.58381600000001</v>
      </c>
      <c r="D263" s="20">
        <v>395.31793499999998</v>
      </c>
      <c r="E263" s="20">
        <v>709.60154699999998</v>
      </c>
      <c r="F263" s="49">
        <f>IFERROR(SUM(C263:E263),IF(Data!$B$2="",0,"-"))</f>
        <v>1512.5032980000001</v>
      </c>
      <c r="G263" s="50">
        <f>IFERROR(F263-Annex!$B$10,IF(Data!$B$2="",0,"-"))</f>
        <v>206.34529800000018</v>
      </c>
      <c r="H263" s="50">
        <f>IFERROR(-14000*(G263-INDEX(G:G,IFERROR(MATCH($B263-Annex!$B$11/60,$B:$B),2)))/(60*($B263-INDEX($B:$B,IFERROR(MATCH($B263-Annex!$B$11/60,$B:$B),2)))),IF(Data!$B$2="",0,"-"))</f>
        <v>3672.7430402290415</v>
      </c>
      <c r="I263" s="50">
        <f>IFERROR(AVERAGE(INDEX(K:K,IFERROR(MATCH($B263-Annex!$B$4/60,$B:$B),2)):K263),IF(Data!$B$2="",0,"-"))</f>
        <v>5.4469376790117275E+141</v>
      </c>
      <c r="J263" s="50">
        <f>IFERROR(AVERAGE(INDEX(L:L,IFERROR(MATCH($B263-Annex!$B$4/60,$B:$B),2)):L263),IF(Data!$B$2="",0,"-"))</f>
        <v>-21.935083525753221</v>
      </c>
      <c r="K263" s="50">
        <f>IFERROR((5.670373*10^-8*(M263+273.15)^4+((Annex!$B$5+Annex!$B$6)*(M263-O263)+Annex!$B$7*(M263-INDEX(M:M,IFERROR(MATCH($B263-Annex!$B$9/60,$B:$B),2)))/(60*($B263-INDEX($B:$B,IFERROR(MATCH($B263-Annex!$B$9/60,$B:$B),2)))))/Annex!$B$8)/1000,IF(Data!$B$2="",0,"-"))</f>
        <v>5.4469376790117275E+141</v>
      </c>
      <c r="L263" s="50">
        <f>IFERROR((5.670373*10^-8*(N263+273.15)^4+((Annex!$B$5+Annex!$B$6)*(N263-O263)+Annex!$B$7*(N263-INDEX(N:N,IFERROR(MATCH($B263-Annex!$B$9/60,$B:$B),2)))/(60*($B263-INDEX($B:$B,IFERROR(MATCH($B263-Annex!$B$9/60,$B:$B),2)))))/Annex!$B$8)/1000,IF(Data!$B$2="",0,"-"))</f>
        <v>3.6881580792904853</v>
      </c>
      <c r="M263" s="20">
        <v>9.8999999999999993E+37</v>
      </c>
      <c r="N263" s="20">
        <v>30.553000000000001</v>
      </c>
      <c r="O263" s="20">
        <v>169.685</v>
      </c>
      <c r="P263" s="50">
        <f>IFERROR(AVERAGE(INDEX(R:R,IFERROR(MATCH($B263-Annex!$B$4/60,$B:$B),2)):R263),IF(Data!$B$2="",0,"-"))</f>
        <v>6.844741147622714</v>
      </c>
      <c r="Q263" s="50">
        <f>IFERROR(AVERAGE(INDEX(S:S,IFERROR(MATCH($B263-Annex!$B$4/60,$B:$B),2)):S263),IF(Data!$B$2="",0,"-"))</f>
        <v>-10.946186603387295</v>
      </c>
      <c r="R263" s="50">
        <f>IFERROR((5.670373*10^-8*(T263+273.15)^4+((Annex!$B$5+Annex!$B$6)*(T263-V263)+Annex!$B$7*(T263-INDEX(T:T,IFERROR(MATCH($B263-Annex!$B$9/60,$B:$B),2)))/(60*($B263-INDEX($B:$B,IFERROR(MATCH($B263-Annex!$B$9/60,$B:$B),2)))))/Annex!$B$8)/1000,IF(Data!$B$2="",0,"-"))</f>
        <v>68.730174996997377</v>
      </c>
      <c r="S263" s="50">
        <f>IFERROR((5.670373*10^-8*(U263+273.15)^4+((Annex!$B$5+Annex!$B$6)*(U263-V263)+Annex!$B$7*(U263-INDEX(U:U,IFERROR(MATCH($B263-Annex!$B$9/60,$B:$B),2)))/(60*($B263-INDEX($B:$B,IFERROR(MATCH($B263-Annex!$B$9/60,$B:$B),2)))))/Annex!$B$8)/1000,IF(Data!$B$2="",0,"-"))</f>
        <v>-42.372800635508227</v>
      </c>
      <c r="T263" s="20">
        <v>261.26299999999998</v>
      </c>
      <c r="U263" s="20">
        <v>75.858999999999995</v>
      </c>
      <c r="V263" s="20">
        <v>235.15100000000001</v>
      </c>
      <c r="W263" s="20">
        <v>831.03899999999999</v>
      </c>
      <c r="X263" s="20">
        <v>801.47699999999998</v>
      </c>
      <c r="Y263" s="20">
        <v>769.65599999999995</v>
      </c>
      <c r="Z263" s="20">
        <v>759.18799999999999</v>
      </c>
      <c r="AA263" s="20">
        <v>731.83699999999999</v>
      </c>
      <c r="AB263" s="20">
        <v>709.87699999999995</v>
      </c>
      <c r="AC263" s="20">
        <v>745.29700000000003</v>
      </c>
      <c r="AD263" s="20">
        <v>362.33300000000003</v>
      </c>
      <c r="AE263" s="20">
        <v>9.8999999999999993E+37</v>
      </c>
      <c r="AF263" s="20">
        <v>109.786</v>
      </c>
      <c r="AG263" s="20">
        <v>57.768999999999998</v>
      </c>
      <c r="AH263" s="20">
        <v>53.689</v>
      </c>
      <c r="AI263" s="20">
        <v>295.24099999999999</v>
      </c>
    </row>
    <row r="264" spans="1:35" x14ac:dyDescent="0.3">
      <c r="A264" s="5">
        <v>263</v>
      </c>
      <c r="B264" s="19">
        <v>24.413666665786877</v>
      </c>
      <c r="C264" s="20">
        <v>407.07098300000001</v>
      </c>
      <c r="D264" s="20">
        <v>394.72127399999999</v>
      </c>
      <c r="E264" s="20">
        <v>708.82271700000001</v>
      </c>
      <c r="F264" s="49">
        <f>IFERROR(SUM(C264:E264),IF(Data!$B$2="",0,"-"))</f>
        <v>1510.6149740000001</v>
      </c>
      <c r="G264" s="50">
        <f>IFERROR(F264-Annex!$B$10,IF(Data!$B$2="",0,"-"))</f>
        <v>204.45697400000017</v>
      </c>
      <c r="H264" s="50">
        <f>IFERROR(-14000*(G264-INDEX(G:G,IFERROR(MATCH($B264-Annex!$B$11/60,$B:$B),2)))/(60*($B264-INDEX($B:$B,IFERROR(MATCH($B264-Annex!$B$11/60,$B:$B),2)))),IF(Data!$B$2="",0,"-"))</f>
        <v>3824.8646901844563</v>
      </c>
      <c r="I264" s="50">
        <f>IFERROR(AVERAGE(INDEX(K:K,IFERROR(MATCH($B264-Annex!$B$4/60,$B:$B),2)):K264),IF(Data!$B$2="",0,"-"))</f>
        <v>5.4469376790117275E+141</v>
      </c>
      <c r="J264" s="50">
        <f>IFERROR(AVERAGE(INDEX(L:L,IFERROR(MATCH($B264-Annex!$B$4/60,$B:$B),2)):L264),IF(Data!$B$2="",0,"-"))</f>
        <v>-35.394246978336795</v>
      </c>
      <c r="K264" s="50">
        <f>IFERROR((5.670373*10^-8*(M264+273.15)^4+((Annex!$B$5+Annex!$B$6)*(M264-O264)+Annex!$B$7*(M264-INDEX(M:M,IFERROR(MATCH($B264-Annex!$B$9/60,$B:$B),2)))/(60*($B264-INDEX($B:$B,IFERROR(MATCH($B264-Annex!$B$9/60,$B:$B),2)))))/Annex!$B$8)/1000,IF(Data!$B$2="",0,"-"))</f>
        <v>5.4469376790117275E+141</v>
      </c>
      <c r="L264" s="50">
        <f>IFERROR((5.670373*10^-8*(N264+273.15)^4+((Annex!$B$5+Annex!$B$6)*(N264-O264)+Annex!$B$7*(N264-INDEX(N:N,IFERROR(MATCH($B264-Annex!$B$9/60,$B:$B),2)))/(60*($B264-INDEX($B:$B,IFERROR(MATCH($B264-Annex!$B$9/60,$B:$B),2)))))/Annex!$B$8)/1000,IF(Data!$B$2="",0,"-"))</f>
        <v>-45.251776606809678</v>
      </c>
      <c r="M264" s="20">
        <v>9.8999999999999993E+37</v>
      </c>
      <c r="N264" s="20">
        <v>-62.234999999999999</v>
      </c>
      <c r="O264" s="20">
        <v>165.15700000000001</v>
      </c>
      <c r="P264" s="50">
        <f>IFERROR(AVERAGE(INDEX(R:R,IFERROR(MATCH($B264-Annex!$B$4/60,$B:$B),2)):R264),IF(Data!$B$2="",0,"-"))</f>
        <v>5.1144869102633423</v>
      </c>
      <c r="Q264" s="50">
        <f>IFERROR(AVERAGE(INDEX(S:S,IFERROR(MATCH($B264-Annex!$B$4/60,$B:$B),2)):S264),IF(Data!$B$2="",0,"-"))</f>
        <v>-15.420797803503664</v>
      </c>
      <c r="R264" s="50">
        <f>IFERROR((5.670373*10^-8*(T264+273.15)^4+((Annex!$B$5+Annex!$B$6)*(T264-V264)+Annex!$B$7*(T264-INDEX(T:T,IFERROR(MATCH($B264-Annex!$B$9/60,$B:$B),2)))/(60*($B264-INDEX($B:$B,IFERROR(MATCH($B264-Annex!$B$9/60,$B:$B),2)))))/Annex!$B$8)/1000,IF(Data!$B$2="",0,"-"))</f>
        <v>63.85208421645568</v>
      </c>
      <c r="S264" s="50">
        <f>IFERROR((5.670373*10^-8*(U264+273.15)^4+((Annex!$B$5+Annex!$B$6)*(U264-V264)+Annex!$B$7*(U264-INDEX(U:U,IFERROR(MATCH($B264-Annex!$B$9/60,$B:$B),2)))/(60*($B264-INDEX($B:$B,IFERROR(MATCH($B264-Annex!$B$9/60,$B:$B),2)))))/Annex!$B$8)/1000,IF(Data!$B$2="",0,"-"))</f>
        <v>-39.712317369276271</v>
      </c>
      <c r="T264" s="20">
        <v>226.20599999999999</v>
      </c>
      <c r="U264" s="20">
        <v>112.367</v>
      </c>
      <c r="V264" s="20">
        <v>251.52600000000001</v>
      </c>
      <c r="W264" s="20">
        <v>823.26</v>
      </c>
      <c r="X264" s="20">
        <v>796.78899999999999</v>
      </c>
      <c r="Y264" s="20">
        <v>763.92499999999995</v>
      </c>
      <c r="Z264" s="20">
        <v>750.43</v>
      </c>
      <c r="AA264" s="20">
        <v>731.99699999999996</v>
      </c>
      <c r="AB264" s="20">
        <v>714.45899999999995</v>
      </c>
      <c r="AC264" s="20">
        <v>758.74199999999996</v>
      </c>
      <c r="AD264" s="20">
        <v>355.66300000000001</v>
      </c>
      <c r="AE264" s="20">
        <v>9.8999999999999993E+37</v>
      </c>
      <c r="AF264" s="20">
        <v>85.158000000000001</v>
      </c>
      <c r="AG264" s="20">
        <v>56.433</v>
      </c>
      <c r="AH264" s="20">
        <v>92.953999999999994</v>
      </c>
      <c r="AI264" s="20">
        <v>285.80799999999999</v>
      </c>
    </row>
    <row r="265" spans="1:35" x14ac:dyDescent="0.3">
      <c r="A265" s="5">
        <v>264</v>
      </c>
      <c r="B265" s="19">
        <v>24.509000001708046</v>
      </c>
      <c r="C265" s="20">
        <v>406.80026800000002</v>
      </c>
      <c r="D265" s="20">
        <v>394.17008499999997</v>
      </c>
      <c r="E265" s="20">
        <v>708.87155600000006</v>
      </c>
      <c r="F265" s="49">
        <f>IFERROR(SUM(C265:E265),IF(Data!$B$2="",0,"-"))</f>
        <v>1509.841909</v>
      </c>
      <c r="G265" s="50">
        <f>IFERROR(F265-Annex!$B$10,IF(Data!$B$2="",0,"-"))</f>
        <v>203.68390900000009</v>
      </c>
      <c r="H265" s="50">
        <f>IFERROR(-14000*(G265-INDEX(G:G,IFERROR(MATCH($B265-Annex!$B$11/60,$B:$B),2)))/(60*($B265-INDEX($B:$B,IFERROR(MATCH($B265-Annex!$B$11/60,$B:$B),2)))),IF(Data!$B$2="",0,"-"))</f>
        <v>3605.1886675599153</v>
      </c>
      <c r="I265" s="50">
        <f>IFERROR(AVERAGE(INDEX(K:K,IFERROR(MATCH($B265-Annex!$B$4/60,$B:$B),2)):K265),IF(Data!$B$2="",0,"-"))</f>
        <v>5.4469376790117275E+141</v>
      </c>
      <c r="J265" s="50">
        <f>IFERROR(AVERAGE(INDEX(L:L,IFERROR(MATCH($B265-Annex!$B$4/60,$B:$B),2)):L265),IF(Data!$B$2="",0,"-"))</f>
        <v>-39.465983949023787</v>
      </c>
      <c r="K265" s="50">
        <f>IFERROR((5.670373*10^-8*(M265+273.15)^4+((Annex!$B$5+Annex!$B$6)*(M265-O265)+Annex!$B$7*(M265-INDEX(M:M,IFERROR(MATCH($B265-Annex!$B$9/60,$B:$B),2)))/(60*($B265-INDEX($B:$B,IFERROR(MATCH($B265-Annex!$B$9/60,$B:$B),2)))))/Annex!$B$8)/1000,IF(Data!$B$2="",0,"-"))</f>
        <v>5.4469376790117275E+141</v>
      </c>
      <c r="L265" s="50">
        <f>IFERROR((5.670373*10^-8*(N265+273.15)^4+((Annex!$B$5+Annex!$B$6)*(N265-O265)+Annex!$B$7*(N265-INDEX(N:N,IFERROR(MATCH($B265-Annex!$B$9/60,$B:$B),2)))/(60*($B265-INDEX($B:$B,IFERROR(MATCH($B265-Annex!$B$9/60,$B:$B),2)))))/Annex!$B$8)/1000,IF(Data!$B$2="",0,"-"))</f>
        <v>-57.25599949783016</v>
      </c>
      <c r="M265" s="20">
        <v>9.8999999999999993E+37</v>
      </c>
      <c r="N265" s="20">
        <v>-57.168999999999997</v>
      </c>
      <c r="O265" s="20">
        <v>243.45500000000001</v>
      </c>
      <c r="P265" s="50">
        <f>IFERROR(AVERAGE(INDEX(R:R,IFERROR(MATCH($B265-Annex!$B$4/60,$B:$B),2)):R265),IF(Data!$B$2="",0,"-"))</f>
        <v>-10.004332026971801</v>
      </c>
      <c r="Q265" s="50">
        <f>IFERROR(AVERAGE(INDEX(S:S,IFERROR(MATCH($B265-Annex!$B$4/60,$B:$B),2)):S265),IF(Data!$B$2="",0,"-"))</f>
        <v>-6.2358378184502783</v>
      </c>
      <c r="R265" s="50">
        <f>IFERROR((5.670373*10^-8*(T265+273.15)^4+((Annex!$B$5+Annex!$B$6)*(T265-V265)+Annex!$B$7*(T265-INDEX(T:T,IFERROR(MATCH($B265-Annex!$B$9/60,$B:$B),2)))/(60*($B265-INDEX($B:$B,IFERROR(MATCH($B265-Annex!$B$9/60,$B:$B),2)))))/Annex!$B$8)/1000,IF(Data!$B$2="",0,"-"))</f>
        <v>-59.168008312800261</v>
      </c>
      <c r="S265" s="50">
        <f>IFERROR((5.670373*10^-8*(U265+273.15)^4+((Annex!$B$5+Annex!$B$6)*(U265-V265)+Annex!$B$7*(U265-INDEX(U:U,IFERROR(MATCH($B265-Annex!$B$9/60,$B:$B),2)))/(60*($B265-INDEX($B:$B,IFERROR(MATCH($B265-Annex!$B$9/60,$B:$B),2)))))/Annex!$B$8)/1000,IF(Data!$B$2="",0,"-"))</f>
        <v>28.733193484282378</v>
      </c>
      <c r="T265" s="20">
        <v>141.292</v>
      </c>
      <c r="U265" s="20">
        <v>145.726</v>
      </c>
      <c r="V265" s="20">
        <v>238.96299999999999</v>
      </c>
      <c r="W265" s="20">
        <v>879.24900000000002</v>
      </c>
      <c r="X265" s="20">
        <v>843.55200000000002</v>
      </c>
      <c r="Y265" s="20">
        <v>802.82500000000005</v>
      </c>
      <c r="Z265" s="20">
        <v>779.00199999999995</v>
      </c>
      <c r="AA265" s="20">
        <v>739.20500000000004</v>
      </c>
      <c r="AB265" s="20">
        <v>698.83600000000001</v>
      </c>
      <c r="AC265" s="20">
        <v>756.41</v>
      </c>
      <c r="AD265" s="20">
        <v>285.14699999999999</v>
      </c>
      <c r="AE265" s="20">
        <v>9.8999999999999993E+37</v>
      </c>
      <c r="AF265" s="20">
        <v>132.56299999999999</v>
      </c>
      <c r="AG265" s="20">
        <v>16.54</v>
      </c>
      <c r="AH265" s="20">
        <v>174.10300000000001</v>
      </c>
      <c r="AI265" s="20">
        <v>199.06100000000001</v>
      </c>
    </row>
    <row r="266" spans="1:35" x14ac:dyDescent="0.3">
      <c r="A266" s="5">
        <v>265</v>
      </c>
      <c r="B266" s="19">
        <v>24.608333338983357</v>
      </c>
      <c r="C266" s="20">
        <v>407.82930299999998</v>
      </c>
      <c r="D266" s="20">
        <v>393.06687099999999</v>
      </c>
      <c r="E266" s="20">
        <v>709.66721199999995</v>
      </c>
      <c r="F266" s="49">
        <f>IFERROR(SUM(C266:E266),IF(Data!$B$2="",0,"-"))</f>
        <v>1510.5633859999998</v>
      </c>
      <c r="G266" s="50">
        <f>IFERROR(F266-Annex!$B$10,IF(Data!$B$2="",0,"-"))</f>
        <v>204.40538599999991</v>
      </c>
      <c r="H266" s="50">
        <f>IFERROR(-14000*(G266-INDEX(G:G,IFERROR(MATCH($B266-Annex!$B$11/60,$B:$B),2)))/(60*($B266-INDEX($B:$B,IFERROR(MATCH($B266-Annex!$B$11/60,$B:$B),2)))),IF(Data!$B$2="",0,"-"))</f>
        <v>3255.848932115804</v>
      </c>
      <c r="I266" s="50">
        <f>IFERROR(AVERAGE(INDEX(K:K,IFERROR(MATCH($B266-Annex!$B$4/60,$B:$B),2)):K266),IF(Data!$B$2="",0,"-"))</f>
        <v>5.4469376790117275E+141</v>
      </c>
      <c r="J266" s="50">
        <f>IFERROR(AVERAGE(INDEX(L:L,IFERROR(MATCH($B266-Annex!$B$4/60,$B:$B),2)):L266),IF(Data!$B$2="",0,"-"))</f>
        <v>7.7813395414453246E+140</v>
      </c>
      <c r="K266" s="50">
        <f>IFERROR((5.670373*10^-8*(M266+273.15)^4+((Annex!$B$5+Annex!$B$6)*(M266-O266)+Annex!$B$7*(M266-INDEX(M:M,IFERROR(MATCH($B266-Annex!$B$9/60,$B:$B),2)))/(60*($B266-INDEX($B:$B,IFERROR(MATCH($B266-Annex!$B$9/60,$B:$B),2)))))/Annex!$B$8)/1000,IF(Data!$B$2="",0,"-"))</f>
        <v>5.4469376790117275E+141</v>
      </c>
      <c r="L266" s="50">
        <f>IFERROR((5.670373*10^-8*(N266+273.15)^4+((Annex!$B$5+Annex!$B$6)*(N266-O266)+Annex!$B$7*(N266-INDEX(N:N,IFERROR(MATCH($B266-Annex!$B$9/60,$B:$B),2)))/(60*($B266-INDEX($B:$B,IFERROR(MATCH($B266-Annex!$B$9/60,$B:$B),2)))))/Annex!$B$8)/1000,IF(Data!$B$2="",0,"-"))</f>
        <v>5.4469376790117275E+141</v>
      </c>
      <c r="M266" s="20">
        <v>9.8999999999999993E+37</v>
      </c>
      <c r="N266" s="20">
        <v>9.8999999999999993E+37</v>
      </c>
      <c r="O266" s="20">
        <v>-191.37200000000001</v>
      </c>
      <c r="P266" s="50">
        <f>IFERROR(AVERAGE(INDEX(R:R,IFERROR(MATCH($B266-Annex!$B$4/60,$B:$B),2)):R266),IF(Data!$B$2="",0,"-"))</f>
        <v>-13.618946555932768</v>
      </c>
      <c r="Q266" s="50">
        <f>IFERROR(AVERAGE(INDEX(S:S,IFERROR(MATCH($B266-Annex!$B$4/60,$B:$B),2)):S266),IF(Data!$B$2="",0,"-"))</f>
        <v>-4.4208654074652429</v>
      </c>
      <c r="R266" s="50">
        <f>IFERROR((5.670373*10^-8*(T266+273.15)^4+((Annex!$B$5+Annex!$B$6)*(T266-V266)+Annex!$B$7*(T266-INDEX(T:T,IFERROR(MATCH($B266-Annex!$B$9/60,$B:$B),2)))/(60*($B266-INDEX($B:$B,IFERROR(MATCH($B266-Annex!$B$9/60,$B:$B),2)))))/Annex!$B$8)/1000,IF(Data!$B$2="",0,"-"))</f>
        <v>-43.653037254038125</v>
      </c>
      <c r="S266" s="50">
        <f>IFERROR((5.670373*10^-8*(U266+273.15)^4+((Annex!$B$5+Annex!$B$6)*(U266-V266)+Annex!$B$7*(U266-INDEX(U:U,IFERROR(MATCH($B266-Annex!$B$9/60,$B:$B),2)))/(60*($B266-INDEX($B:$B,IFERROR(MATCH($B266-Annex!$B$9/60,$B:$B),2)))))/Annex!$B$8)/1000,IF(Data!$B$2="",0,"-"))</f>
        <v>13.615406992955473</v>
      </c>
      <c r="T266" s="20">
        <v>105.248</v>
      </c>
      <c r="U266" s="20">
        <v>117.009</v>
      </c>
      <c r="V266" s="20">
        <v>-64.59</v>
      </c>
      <c r="W266" s="20">
        <v>564.49900000000002</v>
      </c>
      <c r="X266" s="20">
        <v>552.15700000000004</v>
      </c>
      <c r="Y266" s="20">
        <v>534.22900000000004</v>
      </c>
      <c r="Z266" s="20">
        <v>493.38400000000001</v>
      </c>
      <c r="AA266" s="20">
        <v>486.14</v>
      </c>
      <c r="AB266" s="20">
        <v>499.98700000000002</v>
      </c>
      <c r="AC266" s="20">
        <v>575.34199999999998</v>
      </c>
      <c r="AD266" s="20">
        <v>9.8999999999999993E+37</v>
      </c>
      <c r="AE266" s="20">
        <v>9.8999999999999993E+37</v>
      </c>
      <c r="AF266" s="20">
        <v>84.466999999999999</v>
      </c>
      <c r="AG266" s="20">
        <v>9.8999999999999993E+37</v>
      </c>
      <c r="AH266" s="20">
        <v>378.62200000000001</v>
      </c>
      <c r="AI266" s="20">
        <v>9.8999999999999993E+37</v>
      </c>
    </row>
    <row r="267" spans="1:35" x14ac:dyDescent="0.3">
      <c r="A267" s="5">
        <v>266</v>
      </c>
      <c r="B267" s="19">
        <v>24.702333334134892</v>
      </c>
      <c r="C267" s="20">
        <v>407.67209700000001</v>
      </c>
      <c r="D267" s="20">
        <v>395.009072</v>
      </c>
      <c r="E267" s="20">
        <v>711.30317400000001</v>
      </c>
      <c r="F267" s="49">
        <f>IFERROR(SUM(C267:E267),IF(Data!$B$2="",0,"-"))</f>
        <v>1513.9843430000001</v>
      </c>
      <c r="G267" s="50">
        <f>IFERROR(F267-Annex!$B$10,IF(Data!$B$2="",0,"-"))</f>
        <v>207.82634300000018</v>
      </c>
      <c r="H267" s="50">
        <f>IFERROR(-14000*(G267-INDEX(G:G,IFERROR(MATCH($B267-Annex!$B$11/60,$B:$B),2)))/(60*($B267-INDEX($B:$B,IFERROR(MATCH($B267-Annex!$B$11/60,$B:$B),2)))),IF(Data!$B$2="",0,"-"))</f>
        <v>2169.6194015525302</v>
      </c>
      <c r="I267" s="50">
        <f>IFERROR(AVERAGE(INDEX(K:K,IFERROR(MATCH($B267-Annex!$B$4/60,$B:$B),2)):K267),IF(Data!$B$2="",0,"-"))</f>
        <v>5.4469376790117275E+141</v>
      </c>
      <c r="J267" s="50">
        <f>IFERROR(AVERAGE(INDEX(L:L,IFERROR(MATCH($B267-Annex!$B$4/60,$B:$B),2)):L267),IF(Data!$B$2="",0,"-"))</f>
        <v>7.7813395414453246E+140</v>
      </c>
      <c r="K267" s="50">
        <f>IFERROR((5.670373*10^-8*(M267+273.15)^4+((Annex!$B$5+Annex!$B$6)*(M267-O267)+Annex!$B$7*(M267-INDEX(M:M,IFERROR(MATCH($B267-Annex!$B$9/60,$B:$B),2)))/(60*($B267-INDEX($B:$B,IFERROR(MATCH($B267-Annex!$B$9/60,$B:$B),2)))))/Annex!$B$8)/1000,IF(Data!$B$2="",0,"-"))</f>
        <v>5.4469376790117275E+141</v>
      </c>
      <c r="L267" s="50">
        <f>IFERROR((5.670373*10^-8*(N267+273.15)^4+((Annex!$B$5+Annex!$B$6)*(N267-O267)+Annex!$B$7*(N267-INDEX(N:N,IFERROR(MATCH($B267-Annex!$B$9/60,$B:$B),2)))/(60*($B267-INDEX($B:$B,IFERROR(MATCH($B267-Annex!$B$9/60,$B:$B),2)))))/Annex!$B$8)/1000,IF(Data!$B$2="",0,"-"))</f>
        <v>-5.5687499999999988E+36</v>
      </c>
      <c r="M267" s="20">
        <v>9.8999999999999993E+37</v>
      </c>
      <c r="N267" s="20">
        <v>-68.013999999999996</v>
      </c>
      <c r="O267" s="20">
        <v>9.8999999999999993E+37</v>
      </c>
      <c r="P267" s="50">
        <f>IFERROR(AVERAGE(INDEX(R:R,IFERROR(MATCH($B267-Annex!$B$4/60,$B:$B),2)):R267),IF(Data!$B$2="",0,"-"))</f>
        <v>-12.209601200811266</v>
      </c>
      <c r="Q267" s="50">
        <f>IFERROR(AVERAGE(INDEX(S:S,IFERROR(MATCH($B267-Annex!$B$4/60,$B:$B),2)):S267),IF(Data!$B$2="",0,"-"))</f>
        <v>-3.2714908618684775</v>
      </c>
      <c r="R267" s="50">
        <f>IFERROR((5.670373*10^-8*(T267+273.15)^4+((Annex!$B$5+Annex!$B$6)*(T267-V267)+Annex!$B$7*(T267-INDEX(T:T,IFERROR(MATCH($B267-Annex!$B$9/60,$B:$B),2)))/(60*($B267-INDEX($B:$B,IFERROR(MATCH($B267-Annex!$B$9/60,$B:$B),2)))))/Annex!$B$8)/1000,IF(Data!$B$2="",0,"-"))</f>
        <v>7.3434205295460586</v>
      </c>
      <c r="S267" s="50">
        <f>IFERROR((5.670373*10^-8*(U267+273.15)^4+((Annex!$B$5+Annex!$B$6)*(U267-V267)+Annex!$B$7*(U267-INDEX(U:U,IFERROR(MATCH($B267-Annex!$B$9/60,$B:$B),2)))/(60*($B267-INDEX($B:$B,IFERROR(MATCH($B267-Annex!$B$9/60,$B:$B),2)))))/Annex!$B$8)/1000,IF(Data!$B$2="",0,"-"))</f>
        <v>0.3971337700636916</v>
      </c>
      <c r="T267" s="20">
        <v>128.59399999999999</v>
      </c>
      <c r="U267" s="20">
        <v>119.15</v>
      </c>
      <c r="V267" s="20">
        <v>-77.864000000000004</v>
      </c>
      <c r="W267" s="20">
        <v>288.39699999999999</v>
      </c>
      <c r="X267" s="20">
        <v>322.73599999999999</v>
      </c>
      <c r="Y267" s="20">
        <v>358.43599999999998</v>
      </c>
      <c r="Z267" s="20">
        <v>319.38099999999997</v>
      </c>
      <c r="AA267" s="20">
        <v>342.666</v>
      </c>
      <c r="AB267" s="20">
        <v>356.29500000000002</v>
      </c>
      <c r="AC267" s="20">
        <v>428.97300000000001</v>
      </c>
      <c r="AD267" s="20">
        <v>1031.3989999999999</v>
      </c>
      <c r="AE267" s="20">
        <v>9.8999999999999993E+37</v>
      </c>
      <c r="AF267" s="20">
        <v>-178.81</v>
      </c>
      <c r="AG267" s="20">
        <v>1279.8050000000001</v>
      </c>
      <c r="AH267" s="20">
        <v>300.57400000000001</v>
      </c>
      <c r="AI267" s="20">
        <v>-78.850999999999999</v>
      </c>
    </row>
    <row r="268" spans="1:35" x14ac:dyDescent="0.3">
      <c r="A268" s="5">
        <v>267</v>
      </c>
      <c r="B268" s="19">
        <v>24.796833341242746</v>
      </c>
      <c r="C268" s="20">
        <v>408.93316499999997</v>
      </c>
      <c r="D268" s="20">
        <v>396.10642899999999</v>
      </c>
      <c r="E268" s="20">
        <v>713.42409799999996</v>
      </c>
      <c r="F268" s="49">
        <f>IFERROR(SUM(C268:E268),IF(Data!$B$2="",0,"-"))</f>
        <v>1518.4636919999998</v>
      </c>
      <c r="G268" s="50">
        <f>IFERROR(F268-Annex!$B$10,IF(Data!$B$2="",0,"-"))</f>
        <v>212.30569199999991</v>
      </c>
      <c r="H268" s="50">
        <f>IFERROR(-14000*(G268-INDEX(G:G,IFERROR(MATCH($B268-Annex!$B$11/60,$B:$B),2)))/(60*($B268-INDEX($B:$B,IFERROR(MATCH($B268-Annex!$B$11/60,$B:$B),2)))),IF(Data!$B$2="",0,"-"))</f>
        <v>901.43310078850459</v>
      </c>
      <c r="I268" s="50">
        <f>IFERROR(AVERAGE(INDEX(K:K,IFERROR(MATCH($B268-Annex!$B$4/60,$B:$B),2)):K268),IF(Data!$B$2="",0,"-"))</f>
        <v>5.4469376790117275E+141</v>
      </c>
      <c r="J268" s="50">
        <f>IFERROR(AVERAGE(INDEX(L:L,IFERROR(MATCH($B268-Annex!$B$4/60,$B:$B),2)):L268),IF(Data!$B$2="",0,"-"))</f>
        <v>7.7813395414453246E+140</v>
      </c>
      <c r="K268" s="50">
        <f>IFERROR((5.670373*10^-8*(M268+273.15)^4+((Annex!$B$5+Annex!$B$6)*(M268-O268)+Annex!$B$7*(M268-INDEX(M:M,IFERROR(MATCH($B268-Annex!$B$9/60,$B:$B),2)))/(60*($B268-INDEX($B:$B,IFERROR(MATCH($B268-Annex!$B$9/60,$B:$B),2)))))/Annex!$B$8)/1000,IF(Data!$B$2="",0,"-"))</f>
        <v>5.4469376790117275E+141</v>
      </c>
      <c r="L268" s="50">
        <f>IFERROR((5.670373*10^-8*(N268+273.15)^4+((Annex!$B$5+Annex!$B$6)*(N268-O268)+Annex!$B$7*(N268-INDEX(N:N,IFERROR(MATCH($B268-Annex!$B$9/60,$B:$B),2)))/(60*($B268-INDEX($B:$B,IFERROR(MATCH($B268-Annex!$B$9/60,$B:$B),2)))))/Annex!$B$8)/1000,IF(Data!$B$2="",0,"-"))</f>
        <v>-4.5954906610981482E+37</v>
      </c>
      <c r="M268" s="20">
        <v>9.8999999999999993E+37</v>
      </c>
      <c r="N268" s="20">
        <v>-39.801000000000002</v>
      </c>
      <c r="O268" s="20">
        <v>-79.209999999999994</v>
      </c>
      <c r="P268" s="50">
        <f>IFERROR(AVERAGE(INDEX(R:R,IFERROR(MATCH($B268-Annex!$B$4/60,$B:$B),2)):R268),IF(Data!$B$2="",0,"-"))</f>
        <v>-6.7201759564882719</v>
      </c>
      <c r="Q268" s="50">
        <f>IFERROR(AVERAGE(INDEX(S:S,IFERROR(MATCH($B268-Annex!$B$4/60,$B:$B),2)):S268),IF(Data!$B$2="",0,"-"))</f>
        <v>8.3272952701076051</v>
      </c>
      <c r="R268" s="50">
        <f>IFERROR((5.670373*10^-8*(T268+273.15)^4+((Annex!$B$5+Annex!$B$6)*(T268-V268)+Annex!$B$7*(T268-INDEX(T:T,IFERROR(MATCH($B268-Annex!$B$9/60,$B:$B),2)))/(60*($B268-INDEX($B:$B,IFERROR(MATCH($B268-Annex!$B$9/60,$B:$B),2)))))/Annex!$B$8)/1000,IF(Data!$B$2="",0,"-"))</f>
        <v>-19.391035768775836</v>
      </c>
      <c r="S268" s="50">
        <f>IFERROR((5.670373*10^-8*(U268+273.15)^4+((Annex!$B$5+Annex!$B$6)*(U268-V268)+Annex!$B$7*(U268-INDEX(U:U,IFERROR(MATCH($B268-Annex!$B$9/60,$B:$B),2)))/(60*($B268-INDEX($B:$B,IFERROR(MATCH($B268-Annex!$B$9/60,$B:$B),2)))))/Annex!$B$8)/1000,IF(Data!$B$2="",0,"-"))</f>
        <v>67.924354110961985</v>
      </c>
      <c r="T268" s="20">
        <v>46.784999999999997</v>
      </c>
      <c r="U268" s="20">
        <v>219.75700000000001</v>
      </c>
      <c r="V268" s="20">
        <v>-80.376999999999995</v>
      </c>
      <c r="W268" s="20">
        <v>45.814999999999998</v>
      </c>
      <c r="X268" s="20">
        <v>170.95599999999999</v>
      </c>
      <c r="Y268" s="20">
        <v>261.96600000000001</v>
      </c>
      <c r="Z268" s="20">
        <v>228.477</v>
      </c>
      <c r="AA268" s="20">
        <v>243.999</v>
      </c>
      <c r="AB268" s="20">
        <v>260.21699999999998</v>
      </c>
      <c r="AC268" s="20">
        <v>334.41899999999998</v>
      </c>
      <c r="AD268" s="20">
        <v>672.83399999999995</v>
      </c>
      <c r="AE268" s="20">
        <v>9.8999999999999993E+37</v>
      </c>
      <c r="AF268" s="20">
        <v>9.8999999999999993E+37</v>
      </c>
      <c r="AG268" s="20">
        <v>895.45899999999995</v>
      </c>
      <c r="AH268" s="20">
        <v>311.91000000000003</v>
      </c>
      <c r="AI268" s="20">
        <v>-172.78800000000001</v>
      </c>
    </row>
    <row r="269" spans="1:35" x14ac:dyDescent="0.3">
      <c r="A269" s="5">
        <v>268</v>
      </c>
      <c r="B269" s="19">
        <v>24.892000003019348</v>
      </c>
      <c r="C269" s="20">
        <v>409.46785699999998</v>
      </c>
      <c r="D269" s="20">
        <v>396.25874199999998</v>
      </c>
      <c r="E269" s="20">
        <v>713.94107199999996</v>
      </c>
      <c r="F269" s="49">
        <f>IFERROR(SUM(C269:E269),IF(Data!$B$2="",0,"-"))</f>
        <v>1519.6676709999999</v>
      </c>
      <c r="G269" s="50">
        <f>IFERROR(F269-Annex!$B$10,IF(Data!$B$2="",0,"-"))</f>
        <v>213.50967100000003</v>
      </c>
      <c r="H269" s="50">
        <f>IFERROR(-14000*(G269-INDEX(G:G,IFERROR(MATCH($B269-Annex!$B$11/60,$B:$B),2)))/(60*($B269-INDEX($B:$B,IFERROR(MATCH($B269-Annex!$B$11/60,$B:$B),2)))),IF(Data!$B$2="",0,"-"))</f>
        <v>342.63583510177921</v>
      </c>
      <c r="I269" s="50">
        <f>IFERROR(AVERAGE(INDEX(K:K,IFERROR(MATCH($B269-Annex!$B$4/60,$B:$B),2)):K269),IF(Data!$B$2="",0,"-"))</f>
        <v>5.4469376790117275E+141</v>
      </c>
      <c r="J269" s="50">
        <f>IFERROR(AVERAGE(INDEX(L:L,IFERROR(MATCH($B269-Annex!$B$4/60,$B:$B),2)):L269),IF(Data!$B$2="",0,"-"))</f>
        <v>7.7813395414453246E+140</v>
      </c>
      <c r="K269" s="50">
        <f>IFERROR((5.670373*10^-8*(M269+273.15)^4+((Annex!$B$5+Annex!$B$6)*(M269-O269)+Annex!$B$7*(M269-INDEX(M:M,IFERROR(MATCH($B269-Annex!$B$9/60,$B:$B),2)))/(60*($B269-INDEX($B:$B,IFERROR(MATCH($B269-Annex!$B$9/60,$B:$B),2)))))/Annex!$B$8)/1000,IF(Data!$B$2="",0,"-"))</f>
        <v>5.4469376790117275E+141</v>
      </c>
      <c r="L269" s="50">
        <f>IFERROR((5.670373*10^-8*(N269+273.15)^4+((Annex!$B$5+Annex!$B$6)*(N269-O269)+Annex!$B$7*(N269-INDEX(N:N,IFERROR(MATCH($B269-Annex!$B$9/60,$B:$B),2)))/(60*($B269-INDEX($B:$B,IFERROR(MATCH($B269-Annex!$B$9/60,$B:$B),2)))))/Annex!$B$8)/1000,IF(Data!$B$2="",0,"-"))</f>
        <v>8.7455674930110092</v>
      </c>
      <c r="M269" s="20">
        <v>9.8999999999999993E+37</v>
      </c>
      <c r="N269" s="20">
        <v>-46.951000000000001</v>
      </c>
      <c r="O269" s="20">
        <v>-27.04</v>
      </c>
      <c r="P269" s="50">
        <f>IFERROR(AVERAGE(INDEX(R:R,IFERROR(MATCH($B269-Annex!$B$4/60,$B:$B),2)):R269),IF(Data!$B$2="",0,"-"))</f>
        <v>0.91794883765752266</v>
      </c>
      <c r="Q269" s="50">
        <f>IFERROR(AVERAGE(INDEX(S:S,IFERROR(MATCH($B269-Annex!$B$4/60,$B:$B),2)):S269),IF(Data!$B$2="",0,"-"))</f>
        <v>7.7245500261108129</v>
      </c>
      <c r="R269" s="50">
        <f>IFERROR((5.670373*10^-8*(T269+273.15)^4+((Annex!$B$5+Annex!$B$6)*(T269-V269)+Annex!$B$7*(T269-INDEX(T:T,IFERROR(MATCH($B269-Annex!$B$9/60,$B:$B),2)))/(60*($B269-INDEX($B:$B,IFERROR(MATCH($B269-Annex!$B$9/60,$B:$B),2)))))/Annex!$B$8)/1000,IF(Data!$B$2="",0,"-"))</f>
        <v>-11.287956543782242</v>
      </c>
      <c r="S269" s="50">
        <f>IFERROR((5.670373*10^-8*(U269+273.15)^4+((Annex!$B$5+Annex!$B$6)*(U269-V269)+Annex!$B$7*(U269-INDEX(U:U,IFERROR(MATCH($B269-Annex!$B$9/60,$B:$B),2)))/(60*($B269-INDEX($B:$B,IFERROR(MATCH($B269-Annex!$B$9/60,$B:$B),2)))))/Annex!$B$8)/1000,IF(Data!$B$2="",0,"-"))</f>
        <v>25.486879829296669</v>
      </c>
      <c r="T269" s="20">
        <v>97.98</v>
      </c>
      <c r="U269" s="20">
        <v>158.875</v>
      </c>
      <c r="V269" s="20">
        <v>66.697999999999993</v>
      </c>
      <c r="W269" s="20">
        <v>63.808999999999997</v>
      </c>
      <c r="X269" s="20">
        <v>63.756</v>
      </c>
      <c r="Y269" s="20">
        <v>121.21899999999999</v>
      </c>
      <c r="Z269" s="20">
        <v>101.801</v>
      </c>
      <c r="AA269" s="20">
        <v>190.012</v>
      </c>
      <c r="AB269" s="20">
        <v>214.95599999999999</v>
      </c>
      <c r="AC269" s="20">
        <v>286.75400000000002</v>
      </c>
      <c r="AD269" s="20">
        <v>463.815</v>
      </c>
      <c r="AE269" s="20">
        <v>9.8999999999999993E+37</v>
      </c>
      <c r="AF269" s="20">
        <v>9.8999999999999993E+37</v>
      </c>
      <c r="AG269" s="20">
        <v>617.97500000000002</v>
      </c>
      <c r="AH269" s="20">
        <v>363.26400000000001</v>
      </c>
      <c r="AI269" s="20">
        <v>-44.264000000000003</v>
      </c>
    </row>
    <row r="270" spans="1:35" x14ac:dyDescent="0.3">
      <c r="A270" s="5">
        <v>269</v>
      </c>
      <c r="B270" s="19">
        <v>24.986499999649823</v>
      </c>
      <c r="C270" s="20">
        <v>409.64525400000002</v>
      </c>
      <c r="D270" s="20">
        <v>397.04133899999999</v>
      </c>
      <c r="E270" s="20">
        <v>714.66685399999994</v>
      </c>
      <c r="F270" s="49">
        <f>IFERROR(SUM(C270:E270),IF(Data!$B$2="",0,"-"))</f>
        <v>1521.353447</v>
      </c>
      <c r="G270" s="50">
        <f>IFERROR(F270-Annex!$B$10,IF(Data!$B$2="",0,"-"))</f>
        <v>215.19544700000006</v>
      </c>
      <c r="H270" s="50">
        <f>IFERROR(-14000*(G270-INDEX(G:G,IFERROR(MATCH($B270-Annex!$B$11/60,$B:$B),2)))/(60*($B270-INDEX($B:$B,IFERROR(MATCH($B270-Annex!$B$11/60,$B:$B),2)))),IF(Data!$B$2="",0,"-"))</f>
        <v>-489.8791707613841</v>
      </c>
      <c r="I270" s="50">
        <f>IFERROR(AVERAGE(INDEX(K:K,IFERROR(MATCH($B270-Annex!$B$4/60,$B:$B),2)):K270),IF(Data!$B$2="",0,"-"))</f>
        <v>5.4469376790117275E+141</v>
      </c>
      <c r="J270" s="50">
        <f>IFERROR(AVERAGE(INDEX(L:L,IFERROR(MATCH($B270-Annex!$B$4/60,$B:$B),2)):L270),IF(Data!$B$2="",0,"-"))</f>
        <v>7.7813395414453246E+140</v>
      </c>
      <c r="K270" s="50">
        <f>IFERROR((5.670373*10^-8*(M270+273.15)^4+((Annex!$B$5+Annex!$B$6)*(M270-O270)+Annex!$B$7*(M270-INDEX(M:M,IFERROR(MATCH($B270-Annex!$B$9/60,$B:$B),2)))/(60*($B270-INDEX($B:$B,IFERROR(MATCH($B270-Annex!$B$9/60,$B:$B),2)))))/Annex!$B$8)/1000,IF(Data!$B$2="",0,"-"))</f>
        <v>5.4469376790117275E+141</v>
      </c>
      <c r="L270" s="50">
        <f>IFERROR((5.670373*10^-8*(N270+273.15)^4+((Annex!$B$5+Annex!$B$6)*(N270-O270)+Annex!$B$7*(N270-INDEX(N:N,IFERROR(MATCH($B270-Annex!$B$9/60,$B:$B),2)))/(60*($B270-INDEX($B:$B,IFERROR(MATCH($B270-Annex!$B$9/60,$B:$B),2)))))/Annex!$B$8)/1000,IF(Data!$B$2="",0,"-"))</f>
        <v>6.0086965940071089</v>
      </c>
      <c r="M270" s="20">
        <v>9.8999999999999993E+37</v>
      </c>
      <c r="N270" s="20">
        <v>-24.361999999999998</v>
      </c>
      <c r="O270" s="20">
        <v>-0.69799999999999995</v>
      </c>
      <c r="P270" s="50">
        <f>IFERROR(AVERAGE(INDEX(R:R,IFERROR(MATCH($B270-Annex!$B$4/60,$B:$B),2)):R270),IF(Data!$B$2="",0,"-"))</f>
        <v>-7.9276030198757983</v>
      </c>
      <c r="Q270" s="50">
        <f>IFERROR(AVERAGE(INDEX(S:S,IFERROR(MATCH($B270-Annex!$B$4/60,$B:$B),2)):S270),IF(Data!$B$2="",0,"-"))</f>
        <v>12.54875538486051</v>
      </c>
      <c r="R270" s="50">
        <f>IFERROR((5.670373*10^-8*(T270+273.15)^4+((Annex!$B$5+Annex!$B$6)*(T270-V270)+Annex!$B$7*(T270-INDEX(T:T,IFERROR(MATCH($B270-Annex!$B$9/60,$B:$B),2)))/(60*($B270-INDEX($B:$B,IFERROR(MATCH($B270-Annex!$B$9/60,$B:$B),2)))))/Annex!$B$8)/1000,IF(Data!$B$2="",0,"-"))</f>
        <v>6.8113119942641358</v>
      </c>
      <c r="S270" s="50">
        <f>IFERROR((5.670373*10^-8*(U270+273.15)^4+((Annex!$B$5+Annex!$B$6)*(U270-V270)+Annex!$B$7*(U270-INDEX(U:U,IFERROR(MATCH($B270-Annex!$B$9/60,$B:$B),2)))/(60*($B270-INDEX($B:$B,IFERROR(MATCH($B270-Annex!$B$9/60,$B:$B),2)))))/Annex!$B$8)/1000,IF(Data!$B$2="",0,"-"))</f>
        <v>-8.603363124260369</v>
      </c>
      <c r="T270" s="20">
        <v>58.481000000000002</v>
      </c>
      <c r="U270" s="20">
        <v>179.595</v>
      </c>
      <c r="V270" s="20">
        <v>45.509</v>
      </c>
      <c r="W270" s="20">
        <v>51.801000000000002</v>
      </c>
      <c r="X270" s="20">
        <v>60.173999999999999</v>
      </c>
      <c r="Y270" s="20">
        <v>65.510000000000005</v>
      </c>
      <c r="Z270" s="20">
        <v>97.572000000000003</v>
      </c>
      <c r="AA270" s="20">
        <v>160.36099999999999</v>
      </c>
      <c r="AB270" s="20">
        <v>190.43600000000001</v>
      </c>
      <c r="AC270" s="20">
        <v>261.822</v>
      </c>
      <c r="AD270" s="20">
        <v>342.77199999999999</v>
      </c>
      <c r="AE270" s="20">
        <v>9.8999999999999993E+37</v>
      </c>
      <c r="AF270" s="20">
        <v>9.8999999999999993E+37</v>
      </c>
      <c r="AG270" s="20">
        <v>486.036</v>
      </c>
      <c r="AH270" s="20">
        <v>356.97899999999998</v>
      </c>
      <c r="AI270" s="20">
        <v>-34.835999999999999</v>
      </c>
    </row>
    <row r="271" spans="1:35" x14ac:dyDescent="0.3">
      <c r="A271" s="5">
        <v>270</v>
      </c>
      <c r="B271" s="19">
        <v>25.080500005278736</v>
      </c>
      <c r="C271" s="20">
        <v>409.99919199999999</v>
      </c>
      <c r="D271" s="20">
        <v>397.50838099999999</v>
      </c>
      <c r="E271" s="20">
        <v>715.10215100000005</v>
      </c>
      <c r="F271" s="49">
        <f>IFERROR(SUM(C271:E271),IF(Data!$B$2="",0,"-"))</f>
        <v>1522.6097239999999</v>
      </c>
      <c r="G271" s="50">
        <f>IFERROR(F271-Annex!$B$10,IF(Data!$B$2="",0,"-"))</f>
        <v>216.45172400000001</v>
      </c>
      <c r="H271" s="50">
        <f>IFERROR(-14000*(G271-INDEX(G:G,IFERROR(MATCH($B271-Annex!$B$11/60,$B:$B),2)))/(60*($B271-INDEX($B:$B,IFERROR(MATCH($B271-Annex!$B$11/60,$B:$B),2)))),IF(Data!$B$2="",0,"-"))</f>
        <v>-1123.2287079637827</v>
      </c>
      <c r="I271" s="50">
        <f>IFERROR(AVERAGE(INDEX(K:K,IFERROR(MATCH($B271-Annex!$B$4/60,$B:$B),2)):K271),IF(Data!$B$2="",0,"-"))</f>
        <v>5.4469376790117275E+141</v>
      </c>
      <c r="J271" s="50">
        <f>IFERROR(AVERAGE(INDEX(L:L,IFERROR(MATCH($B271-Annex!$B$4/60,$B:$B),2)):L271),IF(Data!$B$2="",0,"-"))</f>
        <v>7.7813395414453246E+140</v>
      </c>
      <c r="K271" s="50">
        <f>IFERROR((5.670373*10^-8*(M271+273.15)^4+((Annex!$B$5+Annex!$B$6)*(M271-O271)+Annex!$B$7*(M271-INDEX(M:M,IFERROR(MATCH($B271-Annex!$B$9/60,$B:$B),2)))/(60*($B271-INDEX($B:$B,IFERROR(MATCH($B271-Annex!$B$9/60,$B:$B),2)))))/Annex!$B$8)/1000,IF(Data!$B$2="",0,"-"))</f>
        <v>5.4469376790117275E+141</v>
      </c>
      <c r="L271" s="50">
        <f>IFERROR((5.670373*10^-8*(N271+273.15)^4+((Annex!$B$5+Annex!$B$6)*(N271-O271)+Annex!$B$7*(N271-INDEX(N:N,IFERROR(MATCH($B271-Annex!$B$9/60,$B:$B),2)))/(60*($B271-INDEX($B:$B,IFERROR(MATCH($B271-Annex!$B$9/60,$B:$B),2)))))/Annex!$B$8)/1000,IF(Data!$B$2="",0,"-"))</f>
        <v>-19.590025894371703</v>
      </c>
      <c r="M271" s="20">
        <v>9.8999999999999993E+37</v>
      </c>
      <c r="N271" s="20">
        <v>-68.057000000000002</v>
      </c>
      <c r="O271" s="20">
        <v>107.821</v>
      </c>
      <c r="P271" s="50">
        <f>IFERROR(AVERAGE(INDEX(R:R,IFERROR(MATCH($B271-Annex!$B$4/60,$B:$B),2)):R271),IF(Data!$B$2="",0,"-"))</f>
        <v>-23.782940709014742</v>
      </c>
      <c r="Q271" s="50">
        <f>IFERROR(AVERAGE(INDEX(S:S,IFERROR(MATCH($B271-Annex!$B$4/60,$B:$B),2)):S271),IF(Data!$B$2="",0,"-"))</f>
        <v>21.101701275980979</v>
      </c>
      <c r="R271" s="50">
        <f>IFERROR((5.670373*10^-8*(T271+273.15)^4+((Annex!$B$5+Annex!$B$6)*(T271-V271)+Annex!$B$7*(T271-INDEX(T:T,IFERROR(MATCH($B271-Annex!$B$9/60,$B:$B),2)))/(60*($B271-INDEX($B:$B,IFERROR(MATCH($B271-Annex!$B$9/60,$B:$B),2)))))/Annex!$B$8)/1000,IF(Data!$B$2="",0,"-"))</f>
        <v>-47.1352796075169</v>
      </c>
      <c r="S271" s="50">
        <f>IFERROR((5.670373*10^-8*(U271+273.15)^4+((Annex!$B$5+Annex!$B$6)*(U271-V271)+Annex!$B$7*(U271-INDEX(U:U,IFERROR(MATCH($B271-Annex!$B$9/60,$B:$B),2)))/(60*($B271-INDEX($B:$B,IFERROR(MATCH($B271-Annex!$B$9/60,$B:$B),2)))))/Annex!$B$8)/1000,IF(Data!$B$2="",0,"-"))</f>
        <v>20.15830386856701</v>
      </c>
      <c r="T271" s="20">
        <v>5.0880000000000001</v>
      </c>
      <c r="U271" s="20">
        <v>184.57300000000001</v>
      </c>
      <c r="V271" s="20">
        <v>82.519000000000005</v>
      </c>
      <c r="W271" s="20">
        <v>47.343000000000004</v>
      </c>
      <c r="X271" s="20">
        <v>59.442999999999998</v>
      </c>
      <c r="Y271" s="20">
        <v>66.875</v>
      </c>
      <c r="Z271" s="20">
        <v>100.336</v>
      </c>
      <c r="AA271" s="20">
        <v>145.56100000000001</v>
      </c>
      <c r="AB271" s="20">
        <v>167.99199999999999</v>
      </c>
      <c r="AC271" s="20">
        <v>226.93899999999999</v>
      </c>
      <c r="AD271" s="20">
        <v>187.61600000000001</v>
      </c>
      <c r="AE271" s="20">
        <v>9.8999999999999993E+37</v>
      </c>
      <c r="AF271" s="20">
        <v>9.8999999999999993E+37</v>
      </c>
      <c r="AG271" s="20">
        <v>317.95</v>
      </c>
      <c r="AH271" s="20">
        <v>355.89100000000002</v>
      </c>
      <c r="AI271" s="20">
        <v>-55.406999999999996</v>
      </c>
    </row>
    <row r="272" spans="1:35" x14ac:dyDescent="0.3">
      <c r="A272" s="5">
        <v>271</v>
      </c>
      <c r="B272" s="19">
        <v>25.180166669888422</v>
      </c>
      <c r="C272" s="20">
        <v>411.86305299999998</v>
      </c>
      <c r="D272" s="20">
        <v>397.58748600000001</v>
      </c>
      <c r="E272" s="20">
        <v>716.999143</v>
      </c>
      <c r="F272" s="49">
        <f>IFERROR(SUM(C272:E272),IF(Data!$B$2="",0,"-"))</f>
        <v>1526.4496819999999</v>
      </c>
      <c r="G272" s="50">
        <f>IFERROR(F272-Annex!$B$10,IF(Data!$B$2="",0,"-"))</f>
        <v>220.29168200000004</v>
      </c>
      <c r="H272" s="50">
        <f>IFERROR(-14000*(G272-INDEX(G:G,IFERROR(MATCH($B272-Annex!$B$11/60,$B:$B),2)))/(60*($B272-INDEX($B:$B,IFERROR(MATCH($B272-Annex!$B$11/60,$B:$B),2)))),IF(Data!$B$2="",0,"-"))</f>
        <v>-2344.088585829671</v>
      </c>
      <c r="I272" s="50">
        <f>IFERROR(AVERAGE(INDEX(K:K,IFERROR(MATCH($B272-Annex!$B$4/60,$B:$B),2)):K272),IF(Data!$B$2="",0,"-"))</f>
        <v>5.4469376790117275E+141</v>
      </c>
      <c r="J272" s="50">
        <f>IFERROR(AVERAGE(INDEX(L:L,IFERROR(MATCH($B272-Annex!$B$4/60,$B:$B),2)):L272),IF(Data!$B$2="",0,"-"))</f>
        <v>7.7813395414453246E+140</v>
      </c>
      <c r="K272" s="50">
        <f>IFERROR((5.670373*10^-8*(M272+273.15)^4+((Annex!$B$5+Annex!$B$6)*(M272-O272)+Annex!$B$7*(M272-INDEX(M:M,IFERROR(MATCH($B272-Annex!$B$9/60,$B:$B),2)))/(60*($B272-INDEX($B:$B,IFERROR(MATCH($B272-Annex!$B$9/60,$B:$B),2)))))/Annex!$B$8)/1000,IF(Data!$B$2="",0,"-"))</f>
        <v>5.4469376790117275E+141</v>
      </c>
      <c r="L272" s="50">
        <f>IFERROR((5.670373*10^-8*(N272+273.15)^4+((Annex!$B$5+Annex!$B$6)*(N272-O272)+Annex!$B$7*(N272-INDEX(N:N,IFERROR(MATCH($B272-Annex!$B$9/60,$B:$B),2)))/(60*($B272-INDEX($B:$B,IFERROR(MATCH($B272-Annex!$B$9/60,$B:$B),2)))))/Annex!$B$8)/1000,IF(Data!$B$2="",0,"-"))</f>
        <v>-14.085188701391115</v>
      </c>
      <c r="M272" s="20">
        <v>9.8999999999999993E+37</v>
      </c>
      <c r="N272" s="20">
        <v>-35.511000000000003</v>
      </c>
      <c r="O272" s="20">
        <v>128.55699999999999</v>
      </c>
      <c r="P272" s="50">
        <f>IFERROR(AVERAGE(INDEX(R:R,IFERROR(MATCH($B272-Annex!$B$4/60,$B:$B),2)):R272),IF(Data!$B$2="",0,"-"))</f>
        <v>-19.95905751450119</v>
      </c>
      <c r="Q272" s="50">
        <f>IFERROR(AVERAGE(INDEX(S:S,IFERROR(MATCH($B272-Annex!$B$4/60,$B:$B),2)):S272),IF(Data!$B$2="",0,"-"))</f>
        <v>23.296324185239403</v>
      </c>
      <c r="R272" s="50">
        <f>IFERROR((5.670373*10^-8*(T272+273.15)^4+((Annex!$B$5+Annex!$B$6)*(T272-V272)+Annex!$B$7*(T272-INDEX(T:T,IFERROR(MATCH($B272-Annex!$B$9/60,$B:$B),2)))/(60*($B272-INDEX($B:$B,IFERROR(MATCH($B272-Annex!$B$9/60,$B:$B),2)))))/Annex!$B$8)/1000,IF(Data!$B$2="",0,"-"))</f>
        <v>-32.400825951205434</v>
      </c>
      <c r="S272" s="50">
        <f>IFERROR((5.670373*10^-8*(U272+273.15)^4+((Annex!$B$5+Annex!$B$6)*(U272-V272)+Annex!$B$7*(U272-INDEX(U:U,IFERROR(MATCH($B272-Annex!$B$9/60,$B:$B),2)))/(60*($B272-INDEX($B:$B,IFERROR(MATCH($B272-Annex!$B$9/60,$B:$B),2)))))/Annex!$B$8)/1000,IF(Data!$B$2="",0,"-"))</f>
        <v>44.09555384909136</v>
      </c>
      <c r="T272" s="20">
        <v>-5.6669999999999998</v>
      </c>
      <c r="U272" s="20">
        <v>245.12299999999999</v>
      </c>
      <c r="V272" s="20">
        <v>60.262999999999998</v>
      </c>
      <c r="W272" s="20">
        <v>50.5</v>
      </c>
      <c r="X272" s="20">
        <v>50.75</v>
      </c>
      <c r="Y272" s="20">
        <v>52.264000000000003</v>
      </c>
      <c r="Z272" s="20">
        <v>88.087000000000003</v>
      </c>
      <c r="AA272" s="20">
        <v>128.15899999999999</v>
      </c>
      <c r="AB272" s="20">
        <v>147.76900000000001</v>
      </c>
      <c r="AC272" s="20">
        <v>213.31899999999999</v>
      </c>
      <c r="AD272" s="20">
        <v>119.761</v>
      </c>
      <c r="AE272" s="20">
        <v>9.8999999999999993E+37</v>
      </c>
      <c r="AF272" s="20">
        <v>9.8999999999999993E+37</v>
      </c>
      <c r="AG272" s="20">
        <v>235.571</v>
      </c>
      <c r="AH272" s="20">
        <v>380.09399999999999</v>
      </c>
      <c r="AI272" s="20">
        <v>-85.444999999999993</v>
      </c>
    </row>
    <row r="273" spans="1:35" x14ac:dyDescent="0.3">
      <c r="A273" s="5">
        <v>272</v>
      </c>
      <c r="B273" s="19">
        <v>25.275666669476777</v>
      </c>
      <c r="C273" s="20">
        <v>411.25185399999998</v>
      </c>
      <c r="D273" s="20">
        <v>398.27584200000001</v>
      </c>
      <c r="E273" s="20">
        <v>717.67861400000004</v>
      </c>
      <c r="F273" s="49">
        <f>IFERROR(SUM(C273:E273),IF(Data!$B$2="",0,"-"))</f>
        <v>1527.20631</v>
      </c>
      <c r="G273" s="50">
        <f>IFERROR(F273-Annex!$B$10,IF(Data!$B$2="",0,"-"))</f>
        <v>221.04831000000013</v>
      </c>
      <c r="H273" s="50">
        <f>IFERROR(-14000*(G273-INDEX(G:G,IFERROR(MATCH($B273-Annex!$B$11/60,$B:$B),2)))/(60*($B273-INDEX($B:$B,IFERROR(MATCH($B273-Annex!$B$11/60,$B:$B),2)))),IF(Data!$B$2="",0,"-"))</f>
        <v>-2845.7089704369414</v>
      </c>
      <c r="I273" s="50">
        <f>IFERROR(AVERAGE(INDEX(K:K,IFERROR(MATCH($B273-Annex!$B$4/60,$B:$B),2)):K273),IF(Data!$B$2="",0,"-"))</f>
        <v>5.4469376790117275E+141</v>
      </c>
      <c r="J273" s="50">
        <f>IFERROR(AVERAGE(INDEX(L:L,IFERROR(MATCH($B273-Annex!$B$4/60,$B:$B),2)):L273),IF(Data!$B$2="",0,"-"))</f>
        <v>-7.3605223729973548E+36</v>
      </c>
      <c r="K273" s="50">
        <f>IFERROR((5.670373*10^-8*(M273+273.15)^4+((Annex!$B$5+Annex!$B$6)*(M273-O273)+Annex!$B$7*(M273-INDEX(M:M,IFERROR(MATCH($B273-Annex!$B$9/60,$B:$B),2)))/(60*($B273-INDEX($B:$B,IFERROR(MATCH($B273-Annex!$B$9/60,$B:$B),2)))))/Annex!$B$8)/1000,IF(Data!$B$2="",0,"-"))</f>
        <v>5.4469376790117275E+141</v>
      </c>
      <c r="L273" s="50">
        <f>IFERROR((5.670373*10^-8*(N273+273.15)^4+((Annex!$B$5+Annex!$B$6)*(N273-O273)+Annex!$B$7*(N273-INDEX(N:N,IFERROR(MATCH($B273-Annex!$B$9/60,$B:$B),2)))/(60*($B273-INDEX($B:$B,IFERROR(MATCH($B273-Annex!$B$9/60,$B:$B),2)))))/Annex!$B$8)/1000,IF(Data!$B$2="",0,"-"))</f>
        <v>18.8662086464076</v>
      </c>
      <c r="M273" s="20">
        <v>9.8999999999999993E+37</v>
      </c>
      <c r="N273" s="20">
        <v>-11.502000000000001</v>
      </c>
      <c r="O273" s="20">
        <v>108.589</v>
      </c>
      <c r="P273" s="50">
        <f>IFERROR(AVERAGE(INDEX(R:R,IFERROR(MATCH($B273-Annex!$B$4/60,$B:$B),2)):R273),IF(Data!$B$2="",0,"-"))</f>
        <v>-14.061573266964908</v>
      </c>
      <c r="Q273" s="50">
        <f>IFERROR(AVERAGE(INDEX(S:S,IFERROR(MATCH($B273-Annex!$B$4/60,$B:$B),2)):S273),IF(Data!$B$2="",0,"-"))</f>
        <v>22.523728328676906</v>
      </c>
      <c r="R273" s="50">
        <f>IFERROR((5.670373*10^-8*(T273+273.15)^4+((Annex!$B$5+Annex!$B$6)*(T273-V273)+Annex!$B$7*(T273-INDEX(T:T,IFERROR(MATCH($B273-Annex!$B$9/60,$B:$B),2)))/(60*($B273-INDEX($B:$B,IFERROR(MATCH($B273-Annex!$B$9/60,$B:$B),2)))))/Annex!$B$8)/1000,IF(Data!$B$2="",0,"-"))</f>
        <v>-2.370647521284122</v>
      </c>
      <c r="S273" s="50">
        <f>IFERROR((5.670373*10^-8*(U273+273.15)^4+((Annex!$B$5+Annex!$B$6)*(U273-V273)+Annex!$B$7*(U273-INDEX(U:U,IFERROR(MATCH($B273-Annex!$B$9/60,$B:$B),2)))/(60*($B273-INDEX($B:$B,IFERROR(MATCH($B273-Annex!$B$9/60,$B:$B),2)))))/Annex!$B$8)/1000,IF(Data!$B$2="",0,"-"))</f>
        <v>8.2072359970179924</v>
      </c>
      <c r="T273" s="20">
        <v>7.98</v>
      </c>
      <c r="U273" s="20">
        <v>184.20500000000001</v>
      </c>
      <c r="V273" s="20">
        <v>79.471999999999994</v>
      </c>
      <c r="W273" s="20">
        <v>56.219000000000001</v>
      </c>
      <c r="X273" s="20">
        <v>58.677</v>
      </c>
      <c r="Y273" s="20">
        <v>54.295000000000002</v>
      </c>
      <c r="Z273" s="20">
        <v>86.576999999999998</v>
      </c>
      <c r="AA273" s="20">
        <v>116.03700000000001</v>
      </c>
      <c r="AB273" s="20">
        <v>132.94300000000001</v>
      </c>
      <c r="AC273" s="20">
        <v>203.24199999999999</v>
      </c>
      <c r="AD273" s="20">
        <v>129.02799999999999</v>
      </c>
      <c r="AE273" s="20">
        <v>9.8999999999999993E+37</v>
      </c>
      <c r="AF273" s="20">
        <v>9.8999999999999993E+37</v>
      </c>
      <c r="AG273" s="20">
        <v>184.38900000000001</v>
      </c>
      <c r="AH273" s="20">
        <v>318.762</v>
      </c>
      <c r="AI273" s="20">
        <v>-18.161999999999999</v>
      </c>
    </row>
    <row r="274" spans="1:35" x14ac:dyDescent="0.3">
      <c r="A274" s="5">
        <v>273</v>
      </c>
      <c r="B274" s="19">
        <v>25.370500003919005</v>
      </c>
      <c r="C274" s="20">
        <v>411.024023</v>
      </c>
      <c r="D274" s="20">
        <v>397.62534799999997</v>
      </c>
      <c r="E274" s="20">
        <v>717.61967500000003</v>
      </c>
      <c r="F274" s="49">
        <f>IFERROR(SUM(C274:E274),IF(Data!$B$2="",0,"-"))</f>
        <v>1526.2690459999999</v>
      </c>
      <c r="G274" s="50">
        <f>IFERROR(F274-Annex!$B$10,IF(Data!$B$2="",0,"-"))</f>
        <v>220.11104599999999</v>
      </c>
      <c r="H274" s="50">
        <f>IFERROR(-14000*(G274-INDEX(G:G,IFERROR(MATCH($B274-Annex!$B$11/60,$B:$B),2)))/(60*($B274-INDEX($B:$B,IFERROR(MATCH($B274-Annex!$B$11/60,$B:$B),2)))),IF(Data!$B$2="",0,"-"))</f>
        <v>-3055.6599205332509</v>
      </c>
      <c r="I274" s="50">
        <f>IFERROR(AVERAGE(INDEX(K:K,IFERROR(MATCH($B274-Annex!$B$4/60,$B:$B),2)):K274),IF(Data!$B$2="",0,"-"))</f>
        <v>5.4469376790117275E+141</v>
      </c>
      <c r="J274" s="50">
        <f>IFERROR(AVERAGE(INDEX(L:L,IFERROR(MATCH($B274-Annex!$B$4/60,$B:$B),2)):L274),IF(Data!$B$2="",0,"-"))</f>
        <v>-6.56498665871164E+36</v>
      </c>
      <c r="K274" s="50">
        <f>IFERROR((5.670373*10^-8*(M274+273.15)^4+((Annex!$B$5+Annex!$B$6)*(M274-O274)+Annex!$B$7*(M274-INDEX(M:M,IFERROR(MATCH($B274-Annex!$B$9/60,$B:$B),2)))/(60*($B274-INDEX($B:$B,IFERROR(MATCH($B274-Annex!$B$9/60,$B:$B),2)))))/Annex!$B$8)/1000,IF(Data!$B$2="",0,"-"))</f>
        <v>5.4469376790117275E+141</v>
      </c>
      <c r="L274" s="50">
        <f>IFERROR((5.670373*10^-8*(N274+273.15)^4+((Annex!$B$5+Annex!$B$6)*(N274-O274)+Annex!$B$7*(N274-INDEX(N:N,IFERROR(MATCH($B274-Annex!$B$9/60,$B:$B),2)))/(60*($B274-INDEX($B:$B,IFERROR(MATCH($B274-Annex!$B$9/60,$B:$B),2)))))/Annex!$B$8)/1000,IF(Data!$B$2="",0,"-"))</f>
        <v>21.285968851543696</v>
      </c>
      <c r="M274" s="20">
        <v>9.8999999999999993E+37</v>
      </c>
      <c r="N274" s="20">
        <v>9.35</v>
      </c>
      <c r="O274" s="20">
        <v>3.9929999999999999</v>
      </c>
      <c r="P274" s="50">
        <f>IFERROR(AVERAGE(INDEX(R:R,IFERROR(MATCH($B274-Annex!$B$4/60,$B:$B),2)):R274),IF(Data!$B$2="",0,"-"))</f>
        <v>-2.72545921908107</v>
      </c>
      <c r="Q274" s="50">
        <f>IFERROR(AVERAGE(INDEX(S:S,IFERROR(MATCH($B274-Annex!$B$4/60,$B:$B),2)):S274),IF(Data!$B$2="",0,"-"))</f>
        <v>13.075156854285281</v>
      </c>
      <c r="R274" s="50">
        <f>IFERROR((5.670373*10^-8*(T274+273.15)^4+((Annex!$B$5+Annex!$B$6)*(T274-V274)+Annex!$B$7*(T274-INDEX(T:T,IFERROR(MATCH($B274-Annex!$B$9/60,$B:$B),2)))/(60*($B274-INDEX($B:$B,IFERROR(MATCH($B274-Annex!$B$9/60,$B:$B),2)))))/Annex!$B$8)/1000,IF(Data!$B$2="",0,"-"))</f>
        <v>86.696218864732913</v>
      </c>
      <c r="S274" s="50">
        <f>IFERROR((5.670373*10^-8*(U274+273.15)^4+((Annex!$B$5+Annex!$B$6)*(U274-V274)+Annex!$B$7*(U274-INDEX(U:U,IFERROR(MATCH($B274-Annex!$B$9/60,$B:$B),2)))/(60*($B274-INDEX($B:$B,IFERROR(MATCH($B274-Annex!$B$9/60,$B:$B),2)))))/Annex!$B$8)/1000,IF(Data!$B$2="",0,"-"))</f>
        <v>-65.742866550677689</v>
      </c>
      <c r="T274" s="20">
        <v>169.833</v>
      </c>
      <c r="U274" s="20">
        <v>99.942999999999998</v>
      </c>
      <c r="V274" s="20">
        <v>101.711</v>
      </c>
      <c r="W274" s="20">
        <v>54.704999999999998</v>
      </c>
      <c r="X274" s="20">
        <v>60.244999999999997</v>
      </c>
      <c r="Y274" s="20">
        <v>84.715000000000003</v>
      </c>
      <c r="Z274" s="20">
        <v>104.28400000000001</v>
      </c>
      <c r="AA274" s="20">
        <v>112.943</v>
      </c>
      <c r="AB274" s="20">
        <v>126.509</v>
      </c>
      <c r="AC274" s="20">
        <v>185.477</v>
      </c>
      <c r="AD274" s="20">
        <v>255.04</v>
      </c>
      <c r="AE274" s="20">
        <v>9.8999999999999993E+37</v>
      </c>
      <c r="AF274" s="20">
        <v>9.8999999999999993E+37</v>
      </c>
      <c r="AG274" s="20">
        <v>222.65199999999999</v>
      </c>
      <c r="AH274" s="20">
        <v>135.87899999999999</v>
      </c>
      <c r="AI274" s="20">
        <v>178.083</v>
      </c>
    </row>
    <row r="275" spans="1:35" x14ac:dyDescent="0.3">
      <c r="A275" s="5">
        <v>274</v>
      </c>
      <c r="B275" s="19">
        <v>25.464000008068979</v>
      </c>
      <c r="C275" s="20">
        <v>410.82393300000001</v>
      </c>
      <c r="D275" s="20">
        <v>397.420862</v>
      </c>
      <c r="E275" s="20">
        <v>717.255944</v>
      </c>
      <c r="F275" s="49">
        <f>IFERROR(SUM(C275:E275),IF(Data!$B$2="",0,"-"))</f>
        <v>1525.5007390000001</v>
      </c>
      <c r="G275" s="50">
        <f>IFERROR(F275-Annex!$B$10,IF(Data!$B$2="",0,"-"))</f>
        <v>219.34273900000017</v>
      </c>
      <c r="H275" s="50">
        <f>IFERROR(-14000*(G275-INDEX(G:G,IFERROR(MATCH($B275-Annex!$B$11/60,$B:$B),2)))/(60*($B275-INDEX($B:$B,IFERROR(MATCH($B275-Annex!$B$11/60,$B:$B),2)))),IF(Data!$B$2="",0,"-"))</f>
        <v>-3306.8979407242164</v>
      </c>
      <c r="I275" s="50">
        <f>IFERROR(AVERAGE(INDEX(K:K,IFERROR(MATCH($B275-Annex!$B$4/60,$B:$B),2)):K275),IF(Data!$B$2="",0,"-"))</f>
        <v>5.4469376790117275E+141</v>
      </c>
      <c r="J275" s="50">
        <f>IFERROR(AVERAGE(INDEX(L:L,IFERROR(MATCH($B275-Annex!$B$4/60,$B:$B),2)):L275),IF(Data!$B$2="",0,"-"))</f>
        <v>0.46885726786963694</v>
      </c>
      <c r="K275" s="50">
        <f>IFERROR((5.670373*10^-8*(M275+273.15)^4+((Annex!$B$5+Annex!$B$6)*(M275-O275)+Annex!$B$7*(M275-INDEX(M:M,IFERROR(MATCH($B275-Annex!$B$9/60,$B:$B),2)))/(60*($B275-INDEX($B:$B,IFERROR(MATCH($B275-Annex!$B$9/60,$B:$B),2)))))/Annex!$B$8)/1000,IF(Data!$B$2="",0,"-"))</f>
        <v>5.4469376790117275E+141</v>
      </c>
      <c r="L275" s="50">
        <f>IFERROR((5.670373*10^-8*(N275+273.15)^4+((Annex!$B$5+Annex!$B$6)*(N275-O275)+Annex!$B$7*(N275-INDEX(N:N,IFERROR(MATCH($B275-Annex!$B$9/60,$B:$B),2)))/(60*($B275-INDEX($B:$B,IFERROR(MATCH($B275-Annex!$B$9/60,$B:$B),2)))))/Annex!$B$8)/1000,IF(Data!$B$2="",0,"-"))</f>
        <v>-17.949226114119138</v>
      </c>
      <c r="M275" s="20">
        <v>9.8999999999999993E+37</v>
      </c>
      <c r="N275" s="20">
        <v>-38.462000000000003</v>
      </c>
      <c r="O275" s="20">
        <v>61.015000000000001</v>
      </c>
      <c r="P275" s="50">
        <f>IFERROR(AVERAGE(INDEX(R:R,IFERROR(MATCH($B275-Annex!$B$4/60,$B:$B),2)):R275),IF(Data!$B$2="",0,"-"))</f>
        <v>7.5440933144890545</v>
      </c>
      <c r="Q275" s="50">
        <f>IFERROR(AVERAGE(INDEX(S:S,IFERROR(MATCH($B275-Annex!$B$4/60,$B:$B),2)):S275),IF(Data!$B$2="",0,"-"))</f>
        <v>-1.2139458359513822</v>
      </c>
      <c r="R275" s="50">
        <f>IFERROR((5.670373*10^-8*(T275+273.15)^4+((Annex!$B$5+Annex!$B$6)*(T275-V275)+Annex!$B$7*(T275-INDEX(T:T,IFERROR(MATCH($B275-Annex!$B$9/60,$B:$B),2)))/(60*($B275-INDEX($B:$B,IFERROR(MATCH($B275-Annex!$B$9/60,$B:$B),2)))))/Annex!$B$8)/1000,IF(Data!$B$2="",0,"-"))</f>
        <v>52.495831966215036</v>
      </c>
      <c r="S275" s="50">
        <f>IFERROR((5.670373*10^-8*(U275+273.15)^4+((Annex!$B$5+Annex!$B$6)*(U275-V275)+Annex!$B$7*(U275-INDEX(U:U,IFERROR(MATCH($B275-Annex!$B$9/60,$B:$B),2)))/(60*($B275-INDEX($B:$B,IFERROR(MATCH($B275-Annex!$B$9/60,$B:$B),2)))))/Annex!$B$8)/1000,IF(Data!$B$2="",0,"-"))</f>
        <v>-32.099364720694652</v>
      </c>
      <c r="T275" s="20">
        <v>120.524</v>
      </c>
      <c r="U275" s="20">
        <v>115.43300000000001</v>
      </c>
      <c r="V275" s="20">
        <v>141.04400000000001</v>
      </c>
      <c r="W275" s="20">
        <v>46.162999999999997</v>
      </c>
      <c r="X275" s="20">
        <v>51.094999999999999</v>
      </c>
      <c r="Y275" s="20">
        <v>73.686999999999998</v>
      </c>
      <c r="Z275" s="20">
        <v>106.291</v>
      </c>
      <c r="AA275" s="20">
        <v>125.23</v>
      </c>
      <c r="AB275" s="20">
        <v>133.78399999999999</v>
      </c>
      <c r="AC275" s="20">
        <v>175.06800000000001</v>
      </c>
      <c r="AD275" s="20">
        <v>191.64099999999999</v>
      </c>
      <c r="AE275" s="20">
        <v>9.8999999999999993E+37</v>
      </c>
      <c r="AF275" s="20">
        <v>9.8999999999999993E+37</v>
      </c>
      <c r="AG275" s="20">
        <v>111.42100000000001</v>
      </c>
      <c r="AH275" s="20">
        <v>179.43600000000001</v>
      </c>
      <c r="AI275" s="20">
        <v>181.28</v>
      </c>
    </row>
    <row r="276" spans="1:35" x14ac:dyDescent="0.3">
      <c r="A276" s="5">
        <v>275</v>
      </c>
      <c r="B276" s="19">
        <v>25.558666668366641</v>
      </c>
      <c r="C276" s="20">
        <v>410.75079499999998</v>
      </c>
      <c r="D276" s="20">
        <v>396.94625200000002</v>
      </c>
      <c r="E276" s="20">
        <v>716.96546999999998</v>
      </c>
      <c r="F276" s="49">
        <f>IFERROR(SUM(C276:E276),IF(Data!$B$2="",0,"-"))</f>
        <v>1524.662517</v>
      </c>
      <c r="G276" s="50">
        <f>IFERROR(F276-Annex!$B$10,IF(Data!$B$2="",0,"-"))</f>
        <v>218.50451700000008</v>
      </c>
      <c r="H276" s="50">
        <f>IFERROR(-14000*(G276-INDEX(G:G,IFERROR(MATCH($B276-Annex!$B$11/60,$B:$B),2)))/(60*($B276-INDEX($B:$B,IFERROR(MATCH($B276-Annex!$B$11/60,$B:$B),2)))),IF(Data!$B$2="",0,"-"))</f>
        <v>-3294.514322032318</v>
      </c>
      <c r="I276" s="50">
        <f>IFERROR(AVERAGE(INDEX(K:K,IFERROR(MATCH($B276-Annex!$B$4/60,$B:$B),2)):K276),IF(Data!$B$2="",0,"-"))</f>
        <v>5.4469376790117275E+141</v>
      </c>
      <c r="J276" s="50">
        <f>IFERROR(AVERAGE(INDEX(L:L,IFERROR(MATCH($B276-Annex!$B$4/60,$B:$B),2)):L276),IF(Data!$B$2="",0,"-"))</f>
        <v>-4.826914642713537</v>
      </c>
      <c r="K276" s="50">
        <f>IFERROR((5.670373*10^-8*(M276+273.15)^4+((Annex!$B$5+Annex!$B$6)*(M276-O276)+Annex!$B$7*(M276-INDEX(M:M,IFERROR(MATCH($B276-Annex!$B$9/60,$B:$B),2)))/(60*($B276-INDEX($B:$B,IFERROR(MATCH($B276-Annex!$B$9/60,$B:$B),2)))))/Annex!$B$8)/1000,IF(Data!$B$2="",0,"-"))</f>
        <v>5.4469376790117275E+141</v>
      </c>
      <c r="L276" s="50">
        <f>IFERROR((5.670373*10^-8*(N276+273.15)^4+((Annex!$B$5+Annex!$B$6)*(N276-O276)+Annex!$B$7*(N276-INDEX(N:N,IFERROR(MATCH($B276-Annex!$B$9/60,$B:$B),2)))/(60*($B276-INDEX($B:$B,IFERROR(MATCH($B276-Annex!$B$9/60,$B:$B),2)))))/Annex!$B$8)/1000,IF(Data!$B$2="",0,"-"))</f>
        <v>-28.324835881071209</v>
      </c>
      <c r="M276" s="20">
        <v>9.8999999999999993E+37</v>
      </c>
      <c r="N276" s="20">
        <v>-38.561</v>
      </c>
      <c r="O276" s="20">
        <v>71.968999999999994</v>
      </c>
      <c r="P276" s="50">
        <f>IFERROR(AVERAGE(INDEX(R:R,IFERROR(MATCH($B276-Annex!$B$4/60,$B:$B),2)):R276),IF(Data!$B$2="",0,"-"))</f>
        <v>7.3054025772779951</v>
      </c>
      <c r="Q276" s="50">
        <f>IFERROR(AVERAGE(INDEX(S:S,IFERROR(MATCH($B276-Annex!$B$4/60,$B:$B),2)):S276),IF(Data!$B$2="",0,"-"))</f>
        <v>-3.8380949963486262</v>
      </c>
      <c r="R276" s="50">
        <f>IFERROR((5.670373*10^-8*(T276+273.15)^4+((Annex!$B$5+Annex!$B$6)*(T276-V276)+Annex!$B$7*(T276-INDEX(T:T,IFERROR(MATCH($B276-Annex!$B$9/60,$B:$B),2)))/(60*($B276-INDEX($B:$B,IFERROR(MATCH($B276-Annex!$B$9/60,$B:$B),2)))))/Annex!$B$8)/1000,IF(Data!$B$2="",0,"-"))</f>
        <v>-12.958791704259662</v>
      </c>
      <c r="S276" s="50">
        <f>IFERROR((5.670373*10^-8*(U276+273.15)^4+((Annex!$B$5+Annex!$B$6)*(U276-V276)+Annex!$B$7*(U276-INDEX(U:U,IFERROR(MATCH($B276-Annex!$B$9/60,$B:$B),2)))/(60*($B276-INDEX($B:$B,IFERROR(MATCH($B276-Annex!$B$9/60,$B:$B),2)))))/Annex!$B$8)/1000,IF(Data!$B$2="",0,"-"))</f>
        <v>7.1178357065159625</v>
      </c>
      <c r="T276" s="20">
        <v>142.54</v>
      </c>
      <c r="U276" s="20">
        <v>119.373</v>
      </c>
      <c r="V276" s="20">
        <v>177.39</v>
      </c>
      <c r="W276" s="20">
        <v>51.576000000000001</v>
      </c>
      <c r="X276" s="20">
        <v>69.486999999999995</v>
      </c>
      <c r="Y276" s="20">
        <v>103.82599999999999</v>
      </c>
      <c r="Z276" s="20">
        <v>129.47</v>
      </c>
      <c r="AA276" s="20">
        <v>131.102</v>
      </c>
      <c r="AB276" s="20">
        <v>133.83799999999999</v>
      </c>
      <c r="AC276" s="20">
        <v>170.66800000000001</v>
      </c>
      <c r="AD276" s="20">
        <v>121.262</v>
      </c>
      <c r="AE276" s="20">
        <v>9.8999999999999993E+37</v>
      </c>
      <c r="AF276" s="20">
        <v>9.8999999999999993E+37</v>
      </c>
      <c r="AG276" s="20">
        <v>72.694999999999993</v>
      </c>
      <c r="AH276" s="20">
        <v>139.16399999999999</v>
      </c>
      <c r="AI276" s="20">
        <v>174.12899999999999</v>
      </c>
    </row>
    <row r="277" spans="1:35" x14ac:dyDescent="0.3">
      <c r="A277" s="5">
        <v>276</v>
      </c>
      <c r="B277" s="19">
        <v>25.64200000022538</v>
      </c>
      <c r="C277" s="20">
        <v>410.63309400000003</v>
      </c>
      <c r="D277" s="20">
        <v>396.77711199999999</v>
      </c>
      <c r="E277" s="20">
        <v>716.845911</v>
      </c>
      <c r="F277" s="49">
        <f>IFERROR(SUM(C277:E277),IF(Data!$B$2="",0,"-"))</f>
        <v>1524.2561169999999</v>
      </c>
      <c r="G277" s="50">
        <f>IFERROR(F277-Annex!$B$10,IF(Data!$B$2="",0,"-"))</f>
        <v>218.098117</v>
      </c>
      <c r="H277" s="50">
        <f>IFERROR(-14000*(G277-INDEX(G:G,IFERROR(MATCH($B277-Annex!$B$11/60,$B:$B),2)))/(60*($B277-INDEX($B:$B,IFERROR(MATCH($B277-Annex!$B$11/60,$B:$B),2)))),IF(Data!$B$2="",0,"-"))</f>
        <v>-3090.9099485009096</v>
      </c>
      <c r="I277" s="50">
        <f>IFERROR(AVERAGE(INDEX(K:K,IFERROR(MATCH($B277-Annex!$B$4/60,$B:$B),2)):K277),IF(Data!$B$2="",0,"-"))</f>
        <v>5.4469376790117275E+141</v>
      </c>
      <c r="J277" s="50">
        <f>IFERROR(AVERAGE(INDEX(L:L,IFERROR(MATCH($B277-Annex!$B$4/60,$B:$B),2)):L277),IF(Data!$B$2="",0,"-"))</f>
        <v>5.3806687811300824</v>
      </c>
      <c r="K277" s="50">
        <f>IFERROR((5.670373*10^-8*(M277+273.15)^4+((Annex!$B$5+Annex!$B$6)*(M277-O277)+Annex!$B$7*(M277-INDEX(M:M,IFERROR(MATCH($B277-Annex!$B$9/60,$B:$B),2)))/(60*($B277-INDEX($B:$B,IFERROR(MATCH($B277-Annex!$B$9/60,$B:$B),2)))))/Annex!$B$8)/1000,IF(Data!$B$2="",0,"-"))</f>
        <v>5.4469376790117275E+141</v>
      </c>
      <c r="L277" s="50">
        <f>IFERROR((5.670373*10^-8*(N277+273.15)^4+((Annex!$B$5+Annex!$B$6)*(N277-O277)+Annex!$B$7*(N277-INDEX(N:N,IFERROR(MATCH($B277-Annex!$B$9/60,$B:$B),2)))/(60*($B277-INDEX($B:$B,IFERROR(MATCH($B277-Annex!$B$9/60,$B:$B),2)))))/Annex!$B$8)/1000,IF(Data!$B$2="",0,"-"))</f>
        <v>77.461780560912445</v>
      </c>
      <c r="M277" s="20">
        <v>9.8999999999999993E+37</v>
      </c>
      <c r="N277" s="20">
        <v>102.265</v>
      </c>
      <c r="O277" s="20">
        <v>-24.986000000000001</v>
      </c>
      <c r="P277" s="50">
        <f>IFERROR(AVERAGE(INDEX(R:R,IFERROR(MATCH($B277-Annex!$B$4/60,$B:$B),2)):R277),IF(Data!$B$2="",0,"-"))</f>
        <v>14.089304431943445</v>
      </c>
      <c r="Q277" s="50">
        <f>IFERROR(AVERAGE(INDEX(S:S,IFERROR(MATCH($B277-Annex!$B$4/60,$B:$B),2)):S277),IF(Data!$B$2="",0,"-"))</f>
        <v>0.62253379985100055</v>
      </c>
      <c r="R277" s="50">
        <f>IFERROR((5.670373*10^-8*(T277+273.15)^4+((Annex!$B$5+Annex!$B$6)*(T277-V277)+Annex!$B$7*(T277-INDEX(T:T,IFERROR(MATCH($B277-Annex!$B$9/60,$B:$B),2)))/(60*($B277-INDEX($B:$B,IFERROR(MATCH($B277-Annex!$B$9/60,$B:$B),2)))))/Annex!$B$8)/1000,IF(Data!$B$2="",0,"-"))</f>
        <v>54.298624976922291</v>
      </c>
      <c r="S277" s="50">
        <f>IFERROR((5.670373*10^-8*(U277+273.15)^4+((Annex!$B$5+Annex!$B$6)*(U277-V277)+Annex!$B$7*(U277-INDEX(U:U,IFERROR(MATCH($B277-Annex!$B$9/60,$B:$B),2)))/(60*($B277-INDEX($B:$B,IFERROR(MATCH($B277-Annex!$B$9/60,$B:$B),2)))))/Annex!$B$8)/1000,IF(Data!$B$2="",0,"-"))</f>
        <v>22.621038449137018</v>
      </c>
      <c r="T277" s="20">
        <v>208.37299999999999</v>
      </c>
      <c r="U277" s="20">
        <v>148.28</v>
      </c>
      <c r="V277" s="20">
        <v>64.977999999999994</v>
      </c>
      <c r="W277" s="20">
        <v>59.942</v>
      </c>
      <c r="X277" s="20">
        <v>70.561999999999998</v>
      </c>
      <c r="Y277" s="20">
        <v>83.332999999999998</v>
      </c>
      <c r="Z277" s="20">
        <v>99.442999999999998</v>
      </c>
      <c r="AA277" s="20">
        <v>112.565</v>
      </c>
      <c r="AB277" s="20">
        <v>118.61</v>
      </c>
      <c r="AC277" s="20">
        <v>164.05199999999999</v>
      </c>
      <c r="AD277" s="20">
        <v>134.12100000000001</v>
      </c>
      <c r="AE277" s="20">
        <v>9.8999999999999993E+37</v>
      </c>
      <c r="AF277" s="20">
        <v>9.8999999999999993E+37</v>
      </c>
      <c r="AG277" s="20">
        <v>266.56599999999997</v>
      </c>
      <c r="AH277" s="20">
        <v>13.874000000000001</v>
      </c>
      <c r="AI277" s="20">
        <v>224.392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27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8.9666666463017464E-2</v>
      </c>
      <c r="C3" s="5">
        <v>0.38439033544558271</v>
      </c>
      <c r="D3" s="5">
        <v>-0.25332713812187752</v>
      </c>
      <c r="E3" s="5">
        <v>-0.68550557776501053</v>
      </c>
      <c r="F3" s="5">
        <v>-0.55444238044003746</v>
      </c>
      <c r="G3" s="5">
        <v>-0.55444238044003746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0</v>
      </c>
      <c r="N3" s="5">
        <v>0</v>
      </c>
      <c r="O3" s="5">
        <v>-486.65799367034401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-1.1040892218384411E+39</v>
      </c>
      <c r="U3" s="5">
        <v>-1.1040892218384411E+39</v>
      </c>
      <c r="V3" s="5">
        <v>140.98884790385424</v>
      </c>
      <c r="W3" s="5">
        <v>1.6394052081843746</v>
      </c>
      <c r="X3" s="5">
        <v>2.8550185938448607</v>
      </c>
      <c r="Y3" s="5">
        <v>-0.41263940614162886</v>
      </c>
      <c r="Z3" s="5">
        <v>0.61338290102135307</v>
      </c>
      <c r="AA3" s="5">
        <v>-1.0148698907807618</v>
      </c>
      <c r="AB3" s="5">
        <v>2.8438661774626404</v>
      </c>
      <c r="AC3" s="5">
        <v>1.6282527918021543</v>
      </c>
      <c r="AD3" s="5">
        <v>-1248.345727742282</v>
      </c>
      <c r="AE3" s="5">
        <v>0</v>
      </c>
      <c r="AF3" s="5">
        <v>0</v>
      </c>
      <c r="AG3" s="5">
        <v>-1.1040892218384411E+39</v>
      </c>
      <c r="AH3" s="5">
        <v>0</v>
      </c>
      <c r="AI3" s="5">
        <v>0</v>
      </c>
    </row>
    <row r="4" spans="1:35" x14ac:dyDescent="0.3">
      <c r="A4" s="5">
        <v>3</v>
      </c>
      <c r="B4" s="19">
        <v>0.17416667542420328</v>
      </c>
      <c r="C4" s="5">
        <v>-0.1544899443849353</v>
      </c>
      <c r="D4" s="5">
        <v>-0.26089950841265969</v>
      </c>
      <c r="E4" s="5">
        <v>-0.19340094721307916</v>
      </c>
      <c r="F4" s="5">
        <v>-0.60879040000936868</v>
      </c>
      <c r="G4" s="5">
        <v>-0.60879040000936868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0</v>
      </c>
      <c r="N4" s="5">
        <v>0</v>
      </c>
      <c r="O4" s="5">
        <v>-371.23060334316398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-5.6842102404994489E+38</v>
      </c>
      <c r="U4" s="5">
        <v>-5.6842102404994489E+38</v>
      </c>
      <c r="V4" s="5">
        <v>712.59326560443094</v>
      </c>
      <c r="W4" s="5">
        <v>3.9904304213607258</v>
      </c>
      <c r="X4" s="5">
        <v>7.7397125294881333</v>
      </c>
      <c r="Y4" s="5">
        <v>9.0832531317880125</v>
      </c>
      <c r="Z4" s="5">
        <v>5.6382772284550056</v>
      </c>
      <c r="AA4" s="5">
        <v>2.3999998793220056</v>
      </c>
      <c r="AB4" s="5">
        <v>4.5933012044440034</v>
      </c>
      <c r="AC4" s="5">
        <v>6.9990427102715511</v>
      </c>
      <c r="AD4" s="5">
        <v>-1046.5320047940154</v>
      </c>
      <c r="AE4" s="5">
        <v>0</v>
      </c>
      <c r="AF4" s="5">
        <v>0</v>
      </c>
      <c r="AG4" s="5">
        <v>-5.6842102404994489E+38</v>
      </c>
      <c r="AH4" s="5">
        <v>0</v>
      </c>
      <c r="AI4" s="5">
        <v>0</v>
      </c>
    </row>
    <row r="5" spans="1:35" x14ac:dyDescent="0.3">
      <c r="A5" s="5">
        <v>4</v>
      </c>
      <c r="B5" s="19">
        <v>0.26816667057573795</v>
      </c>
      <c r="C5" s="5">
        <v>-0.2100820354708241</v>
      </c>
      <c r="D5" s="5">
        <v>-2.5107519832877217E-2</v>
      </c>
      <c r="E5" s="5">
        <v>2.5118706905613838E-2</v>
      </c>
      <c r="F5" s="5">
        <v>-0.21007084839787551</v>
      </c>
      <c r="G5" s="5">
        <v>-0.21007084839787551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0</v>
      </c>
      <c r="N5" s="5">
        <v>0</v>
      </c>
      <c r="O5" s="5">
        <v>-319.1709089583772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-3.6917339424564899E+38</v>
      </c>
      <c r="U5" s="5">
        <v>-3.6917339424564899E+38</v>
      </c>
      <c r="V5" s="5">
        <v>708.01117675202181</v>
      </c>
      <c r="W5" s="5">
        <v>4.2212553766270231</v>
      </c>
      <c r="X5" s="5">
        <v>4.549409504845368</v>
      </c>
      <c r="Y5" s="5">
        <v>5.6979489536096217</v>
      </c>
      <c r="Z5" s="5">
        <v>8.0733373590083826</v>
      </c>
      <c r="AA5" s="5">
        <v>5.5599750587905312</v>
      </c>
      <c r="AB5" s="5">
        <v>8.1404597943257766</v>
      </c>
      <c r="AC5" s="5">
        <v>11.735239107990475</v>
      </c>
      <c r="AD5" s="5">
        <v>-585.9191959338724</v>
      </c>
      <c r="AE5" s="5">
        <v>0</v>
      </c>
      <c r="AF5" s="5">
        <v>0</v>
      </c>
      <c r="AG5" s="5">
        <v>0</v>
      </c>
      <c r="AH5" s="5">
        <v>0</v>
      </c>
      <c r="AI5" s="5">
        <v>0</v>
      </c>
    </row>
    <row r="6" spans="1:35" x14ac:dyDescent="0.3">
      <c r="A6" s="5">
        <v>5</v>
      </c>
      <c r="B6" s="19">
        <v>0.36200000206008554</v>
      </c>
      <c r="C6" s="5">
        <v>-0.16490331397878019</v>
      </c>
      <c r="D6" s="5">
        <v>-1.6265193277678218E-2</v>
      </c>
      <c r="E6" s="5">
        <v>0.13257458488095866</v>
      </c>
      <c r="F6" s="5">
        <v>-4.8593922374871652E-2</v>
      </c>
      <c r="G6" s="5">
        <v>-4.8593922374871652E-2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0</v>
      </c>
      <c r="N6" s="5">
        <v>0</v>
      </c>
      <c r="O6" s="5">
        <v>-274.58287136556851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-2.7348066142708962E+38</v>
      </c>
      <c r="U6" s="5">
        <v>-2.7348066142708962E+38</v>
      </c>
      <c r="V6" s="5">
        <v>815.56905613220431</v>
      </c>
      <c r="W6" s="5">
        <v>6.1906076995768462</v>
      </c>
      <c r="X6" s="5">
        <v>5.6325966530286484</v>
      </c>
      <c r="Y6" s="5">
        <v>4.1685082635704882</v>
      </c>
      <c r="Z6" s="5">
        <v>5.1767955506501577</v>
      </c>
      <c r="AA6" s="5">
        <v>3.7679557796621257</v>
      </c>
      <c r="AB6" s="5">
        <v>6.2292817325059273</v>
      </c>
      <c r="AC6" s="5">
        <v>13.618784452884361</v>
      </c>
      <c r="AD6" s="5">
        <v>-424.92541194645668</v>
      </c>
      <c r="AE6" s="5">
        <v>0</v>
      </c>
      <c r="AF6" s="5">
        <v>0</v>
      </c>
      <c r="AG6" s="5">
        <v>-2.7348066142708962E+38</v>
      </c>
      <c r="AH6" s="5">
        <v>0</v>
      </c>
      <c r="AI6" s="5">
        <v>-2.7348066142708962E+38</v>
      </c>
    </row>
    <row r="7" spans="1:35" x14ac:dyDescent="0.3">
      <c r="A7" s="5">
        <v>6</v>
      </c>
      <c r="B7" s="19">
        <v>0.45483334106393158</v>
      </c>
      <c r="C7" s="5">
        <v>-8.1330889053707917E-2</v>
      </c>
      <c r="D7" s="5">
        <v>-0.17575888305158968</v>
      </c>
      <c r="E7" s="5">
        <v>-0.14809380473834929</v>
      </c>
      <c r="F7" s="5">
        <v>-0.40518357684364692</v>
      </c>
      <c r="G7" s="5">
        <v>-0.40518357684364692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0</v>
      </c>
      <c r="N7" s="5">
        <v>0</v>
      </c>
      <c r="O7" s="5">
        <v>-117.10223326067354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-2.1766214360719986E+38</v>
      </c>
      <c r="U7" s="5">
        <v>-2.1766214360719986E+38</v>
      </c>
      <c r="V7" s="5">
        <v>611.3909753175127</v>
      </c>
      <c r="W7" s="5">
        <v>10.927079330583668</v>
      </c>
      <c r="X7" s="5">
        <v>10.841333637647503</v>
      </c>
      <c r="Y7" s="5">
        <v>2.9197507748521345</v>
      </c>
      <c r="Z7" s="5">
        <v>7.1586660564145665</v>
      </c>
      <c r="AA7" s="5">
        <v>5.5185048530714349</v>
      </c>
      <c r="AB7" s="5">
        <v>6.9585927728968429</v>
      </c>
      <c r="AC7" s="5">
        <v>15.478196878734211</v>
      </c>
      <c r="AD7" s="5">
        <v>-422.22278505525532</v>
      </c>
      <c r="AE7" s="5">
        <v>0</v>
      </c>
      <c r="AF7" s="5">
        <v>0</v>
      </c>
      <c r="AG7" s="5">
        <v>-2.1766214360719986E+38</v>
      </c>
      <c r="AH7" s="5">
        <v>0</v>
      </c>
      <c r="AI7" s="5">
        <v>-2.1766214360719986E+38</v>
      </c>
    </row>
    <row r="8" spans="1:35" x14ac:dyDescent="0.3">
      <c r="A8" s="5">
        <v>7</v>
      </c>
      <c r="B8" s="19">
        <v>0.54866667254827917</v>
      </c>
      <c r="C8" s="5">
        <v>4.5801943615297255E-3</v>
      </c>
      <c r="D8" s="5">
        <v>-0.12576123802005243</v>
      </c>
      <c r="E8" s="5">
        <v>6.1294045516129495E-3</v>
      </c>
      <c r="F8" s="5">
        <v>-0.11505163910670255</v>
      </c>
      <c r="G8" s="5">
        <v>-0.11505163910670255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0</v>
      </c>
      <c r="N8" s="5">
        <v>0</v>
      </c>
      <c r="O8" s="5">
        <v>-185.0249068865526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-1.80437422124065E+38</v>
      </c>
      <c r="U8" s="5">
        <v>-1.80437422124065E+38</v>
      </c>
      <c r="V8" s="5">
        <v>605.61907005707769</v>
      </c>
      <c r="W8" s="5">
        <v>25.551032532901694</v>
      </c>
      <c r="X8" s="5">
        <v>19.926488243256593</v>
      </c>
      <c r="Y8" s="5">
        <v>2.9161603575606492</v>
      </c>
      <c r="Z8" s="5">
        <v>5.1379100299771627</v>
      </c>
      <c r="AA8" s="5">
        <v>7.8572295634024671</v>
      </c>
      <c r="AB8" s="5">
        <v>7.9902793797161724</v>
      </c>
      <c r="AC8" s="5">
        <v>15.616038714737265</v>
      </c>
      <c r="AD8" s="5">
        <v>-163.70412947233734</v>
      </c>
      <c r="AE8" s="5">
        <v>0</v>
      </c>
      <c r="AF8" s="5">
        <v>0</v>
      </c>
      <c r="AG8" s="5">
        <v>-1.80437422124065E+38</v>
      </c>
      <c r="AH8" s="5">
        <v>0</v>
      </c>
      <c r="AI8" s="5">
        <v>-1.80437422124065E+38</v>
      </c>
    </row>
    <row r="9" spans="1:35" x14ac:dyDescent="0.3">
      <c r="A9" s="5">
        <v>8</v>
      </c>
      <c r="B9" s="19">
        <v>0.64733333420008421</v>
      </c>
      <c r="C9" s="5">
        <v>-8.4433950824251536E-2</v>
      </c>
      <c r="D9" s="5">
        <v>-2.5664076460036926E-2</v>
      </c>
      <c r="E9" s="5">
        <v>4.9820083586381396E-2</v>
      </c>
      <c r="F9" s="5">
        <v>-6.0277943697907059E-2</v>
      </c>
      <c r="G9" s="5">
        <v>-6.0277943697907059E-2</v>
      </c>
      <c r="H9" s="5">
        <v>-178.12312320099181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-67.977883910167009</v>
      </c>
      <c r="P9" s="5">
        <v>1.3574673405610658E+38</v>
      </c>
      <c r="Q9" s="5">
        <v>1.3574673405610658E+38</v>
      </c>
      <c r="R9" s="5">
        <v>1.7323575623209563E+38</v>
      </c>
      <c r="S9" s="5">
        <v>1.7323575623209563E+38</v>
      </c>
      <c r="T9" s="5">
        <v>436.99940143258067</v>
      </c>
      <c r="U9" s="5">
        <v>211.25343653414399</v>
      </c>
      <c r="V9" s="5">
        <v>392.62343020873135</v>
      </c>
      <c r="W9" s="5">
        <v>28.906156549418132</v>
      </c>
      <c r="X9" s="5">
        <v>39.437537282342007</v>
      </c>
      <c r="Y9" s="5">
        <v>13.86312011684563</v>
      </c>
      <c r="Z9" s="5">
        <v>12.555887602917231</v>
      </c>
      <c r="AA9" s="5">
        <v>13.07949788284466</v>
      </c>
      <c r="AB9" s="5">
        <v>11.578601292778718</v>
      </c>
      <c r="AC9" s="5">
        <v>21.116557042552603</v>
      </c>
      <c r="AD9" s="5">
        <v>-77.108786462874036</v>
      </c>
      <c r="AE9" s="5">
        <v>0</v>
      </c>
      <c r="AF9" s="5">
        <v>0</v>
      </c>
      <c r="AG9" s="5">
        <v>216.1255225977153</v>
      </c>
      <c r="AH9" s="5">
        <v>0</v>
      </c>
      <c r="AI9" s="5">
        <v>-1.7752540312607913E+38</v>
      </c>
    </row>
    <row r="10" spans="1:35" x14ac:dyDescent="0.3">
      <c r="A10" s="5">
        <v>9</v>
      </c>
      <c r="B10" s="19">
        <v>0.7408333383500576</v>
      </c>
      <c r="C10" s="5">
        <v>2.5214117813446374E-2</v>
      </c>
      <c r="D10" s="5">
        <v>1.6339411872644885E-2</v>
      </c>
      <c r="E10" s="5">
        <v>5.3505882706087179E-2</v>
      </c>
      <c r="F10" s="5">
        <v>9.5059412391977807E-2</v>
      </c>
      <c r="G10" s="5">
        <v>9.5059412391977807E-2</v>
      </c>
      <c r="H10" s="5">
        <v>-221.68497878269753</v>
      </c>
      <c r="I10" s="5">
        <v>0</v>
      </c>
      <c r="J10" s="5">
        <v>-1.3731775752023513E+141</v>
      </c>
      <c r="K10" s="5">
        <v>0</v>
      </c>
      <c r="L10" s="5">
        <v>-9.612243026416456E+141</v>
      </c>
      <c r="M10" s="5">
        <v>0</v>
      </c>
      <c r="N10" s="5">
        <v>-1.7470588350625043E+38</v>
      </c>
      <c r="O10" s="5">
        <v>-95.812941808973349</v>
      </c>
      <c r="P10" s="5">
        <v>1.1658893098787624E+38</v>
      </c>
      <c r="Q10" s="5">
        <v>1.1658893098787624E+38</v>
      </c>
      <c r="R10" s="5">
        <v>8.7770893998890487E+37</v>
      </c>
      <c r="S10" s="5">
        <v>8.7770893998890487E+37</v>
      </c>
      <c r="T10" s="5">
        <v>212.01353081135798</v>
      </c>
      <c r="U10" s="5">
        <v>257.41764875814903</v>
      </c>
      <c r="V10" s="5">
        <v>65.828823963976362</v>
      </c>
      <c r="W10" s="5">
        <v>32.269411977730257</v>
      </c>
      <c r="X10" s="5">
        <v>37.011176714915059</v>
      </c>
      <c r="Y10" s="5">
        <v>11.267647133206156</v>
      </c>
      <c r="Z10" s="5">
        <v>13.738235384809695</v>
      </c>
      <c r="AA10" s="5">
        <v>15.728823633244549</v>
      </c>
      <c r="AB10" s="5">
        <v>12.358235375699717</v>
      </c>
      <c r="AC10" s="5">
        <v>22.187647205293803</v>
      </c>
      <c r="AD10" s="5">
        <v>-96.806471227296782</v>
      </c>
      <c r="AE10" s="5">
        <v>0</v>
      </c>
      <c r="AF10" s="5">
        <v>0</v>
      </c>
      <c r="AG10" s="5">
        <v>494.58882679440705</v>
      </c>
      <c r="AH10" s="5">
        <v>0</v>
      </c>
      <c r="AI10" s="5">
        <v>-1.7470588350625043E+38</v>
      </c>
    </row>
    <row r="11" spans="1:35" x14ac:dyDescent="0.3">
      <c r="A11" s="5">
        <v>10</v>
      </c>
      <c r="B11" s="19">
        <v>0.83450000616721809</v>
      </c>
      <c r="C11" s="5">
        <v>8.9117127366683691E-3</v>
      </c>
      <c r="D11" s="5">
        <v>-0.1515503231156437</v>
      </c>
      <c r="E11" s="5">
        <v>-5.2043554824946783E-2</v>
      </c>
      <c r="F11" s="5">
        <v>-0.19468216520382173</v>
      </c>
      <c r="G11" s="5">
        <v>-0.19468216520382173</v>
      </c>
      <c r="H11" s="5">
        <v>-4.3028073322263234</v>
      </c>
      <c r="I11" s="5">
        <v>0</v>
      </c>
      <c r="J11" s="5">
        <v>-1.3739857875960057E+141</v>
      </c>
      <c r="K11" s="5">
        <v>0</v>
      </c>
      <c r="L11" s="5">
        <v>0</v>
      </c>
      <c r="M11" s="5">
        <v>0</v>
      </c>
      <c r="N11" s="5">
        <v>0</v>
      </c>
      <c r="O11" s="5">
        <v>-8.6662742444325165</v>
      </c>
      <c r="P11" s="5">
        <v>8.613575393273231E+37</v>
      </c>
      <c r="Q11" s="5">
        <v>8.613575393273231E+37</v>
      </c>
      <c r="R11" s="5">
        <v>-286.83439565861693</v>
      </c>
      <c r="S11" s="5">
        <v>137.91034112790206</v>
      </c>
      <c r="T11" s="5">
        <v>-111.31783357615302</v>
      </c>
      <c r="U11" s="5">
        <v>477.93584270880052</v>
      </c>
      <c r="V11" s="5">
        <v>362.54090496997543</v>
      </c>
      <c r="W11" s="5">
        <v>44.403178163150862</v>
      </c>
      <c r="X11" s="5">
        <v>44.08004691076065</v>
      </c>
      <c r="Y11" s="5">
        <v>17.24602700598459</v>
      </c>
      <c r="Z11" s="5">
        <v>16.861094694394065</v>
      </c>
      <c r="AA11" s="5">
        <v>16.091230071213026</v>
      </c>
      <c r="AB11" s="5">
        <v>12.621542033252576</v>
      </c>
      <c r="AC11" s="5">
        <v>22.795762122172729</v>
      </c>
      <c r="AD11" s="5">
        <v>-161.02883985233649</v>
      </c>
      <c r="AE11" s="5">
        <v>0</v>
      </c>
      <c r="AF11" s="5">
        <v>0</v>
      </c>
      <c r="AG11" s="5">
        <v>-1.7480871030945779E+38</v>
      </c>
      <c r="AH11" s="5">
        <v>-1.7480871030945779E+38</v>
      </c>
      <c r="AI11" s="5">
        <v>0</v>
      </c>
    </row>
    <row r="12" spans="1:35" x14ac:dyDescent="0.3">
      <c r="A12" s="5">
        <v>11</v>
      </c>
      <c r="B12" s="19">
        <v>0.92850000131875277</v>
      </c>
      <c r="C12" s="5">
        <v>3.5620476657454714E-2</v>
      </c>
      <c r="D12" s="5">
        <v>-8.9129744159037141E-2</v>
      </c>
      <c r="E12" s="5">
        <v>-6.2427184547635378E-2</v>
      </c>
      <c r="F12" s="5">
        <v>-0.11593645204921782</v>
      </c>
      <c r="G12" s="5">
        <v>-0.11593645204921782</v>
      </c>
      <c r="H12" s="5">
        <v>16.92327076111631</v>
      </c>
      <c r="I12" s="5">
        <v>0</v>
      </c>
      <c r="J12" s="5">
        <v>-1.3735815625115866E+141</v>
      </c>
      <c r="K12" s="5">
        <v>0</v>
      </c>
      <c r="L12" s="5">
        <v>0</v>
      </c>
      <c r="M12" s="5">
        <v>0</v>
      </c>
      <c r="N12" s="5">
        <v>0</v>
      </c>
      <c r="O12" s="5">
        <v>233.71932952032441</v>
      </c>
      <c r="P12" s="5">
        <v>6.4582809667583032E+37</v>
      </c>
      <c r="Q12" s="5">
        <v>6.4582809667583032E+37</v>
      </c>
      <c r="R12" s="5">
        <v>-319.50868993700374</v>
      </c>
      <c r="S12" s="5">
        <v>210.11867900345121</v>
      </c>
      <c r="T12" s="5">
        <v>-410.91262189695146</v>
      </c>
      <c r="U12" s="5">
        <v>616.34598491953648</v>
      </c>
      <c r="V12" s="5">
        <v>57.819947118912275</v>
      </c>
      <c r="W12" s="5">
        <v>47.934686735278994</v>
      </c>
      <c r="X12" s="5">
        <v>54.351279859298117</v>
      </c>
      <c r="Y12" s="5">
        <v>30.5401589102214</v>
      </c>
      <c r="Z12" s="5">
        <v>31.703442230366811</v>
      </c>
      <c r="AA12" s="5">
        <v>25.491615214294391</v>
      </c>
      <c r="AB12" s="5">
        <v>19.533980608086811</v>
      </c>
      <c r="AC12" s="5">
        <v>24.529567551958639</v>
      </c>
      <c r="AD12" s="5">
        <v>-382.61076837359565</v>
      </c>
      <c r="AE12" s="5">
        <v>0</v>
      </c>
      <c r="AF12" s="5">
        <v>0</v>
      </c>
      <c r="AG12" s="5">
        <v>361.03442236124738</v>
      </c>
      <c r="AH12" s="5">
        <v>-1.7475728178208877E+38</v>
      </c>
      <c r="AI12" s="5">
        <v>1.7475728178208877E+38</v>
      </c>
    </row>
    <row r="13" spans="1:35" x14ac:dyDescent="0.3">
      <c r="A13" s="5">
        <v>12</v>
      </c>
      <c r="B13" s="19">
        <v>1.0225000069476664</v>
      </c>
      <c r="C13" s="5">
        <v>-2.6674104558267325E-2</v>
      </c>
      <c r="D13" s="5">
        <v>5.0404580222202802E-2</v>
      </c>
      <c r="E13" s="5">
        <v>4.3018203230342396E-2</v>
      </c>
      <c r="F13" s="5">
        <v>6.6748678894478136E-2</v>
      </c>
      <c r="G13" s="5">
        <v>6.6748678894478136E-2</v>
      </c>
      <c r="H13" s="5">
        <v>-107.69440155566852</v>
      </c>
      <c r="I13" s="5">
        <v>1.1924626769961801E+126</v>
      </c>
      <c r="J13" s="5">
        <v>-2.7415171645956888E+141</v>
      </c>
      <c r="K13" s="5">
        <v>0</v>
      </c>
      <c r="L13" s="5">
        <v>-9.5953100760849118E+141</v>
      </c>
      <c r="M13" s="5">
        <v>0</v>
      </c>
      <c r="N13" s="5">
        <v>-1.7439812120353818E+38</v>
      </c>
      <c r="O13" s="5">
        <v>22.735173255079431</v>
      </c>
      <c r="P13" s="5">
        <v>5.1560063435257947E+37</v>
      </c>
      <c r="Q13" s="5">
        <v>5.1560063435257947E+37</v>
      </c>
      <c r="R13" s="5">
        <v>-68.753719667940416</v>
      </c>
      <c r="S13" s="5">
        <v>23.530055563367366</v>
      </c>
      <c r="T13" s="5">
        <v>-226.78802145195456</v>
      </c>
      <c r="U13" s="5">
        <v>454.11685323935853</v>
      </c>
      <c r="V13" s="5">
        <v>0.72049324820450189</v>
      </c>
      <c r="W13" s="5">
        <v>65.342924341442853</v>
      </c>
      <c r="X13" s="5">
        <v>67.523781655078992</v>
      </c>
      <c r="Y13" s="5">
        <v>53.563123972876589</v>
      </c>
      <c r="Z13" s="5">
        <v>45.45625373268787</v>
      </c>
      <c r="AA13" s="5">
        <v>35.360540271905272</v>
      </c>
      <c r="AB13" s="5">
        <v>24.288901971256415</v>
      </c>
      <c r="AC13" s="5">
        <v>26.113916653750003</v>
      </c>
      <c r="AD13" s="5">
        <v>-351.59542033225233</v>
      </c>
      <c r="AE13" s="5">
        <v>0</v>
      </c>
      <c r="AF13" s="5">
        <v>0</v>
      </c>
      <c r="AG13" s="5">
        <v>519.04051745103936</v>
      </c>
      <c r="AH13" s="5">
        <v>-1.7439812120353818E+38</v>
      </c>
      <c r="AI13" s="5">
        <v>1.7439812120353818E+38</v>
      </c>
    </row>
    <row r="14" spans="1:35" x14ac:dyDescent="0.3">
      <c r="A14" s="5">
        <v>13</v>
      </c>
      <c r="B14" s="19">
        <v>1.1165000020992011</v>
      </c>
      <c r="C14" s="5">
        <v>-2.811740552922214E-2</v>
      </c>
      <c r="D14" s="5">
        <v>1.4817728305364618E-2</v>
      </c>
      <c r="E14" s="5">
        <v>-2.520105681598574E-2</v>
      </c>
      <c r="F14" s="5">
        <v>-3.850073403994337E-2</v>
      </c>
      <c r="G14" s="5">
        <v>-3.850073403994337E-2</v>
      </c>
      <c r="H14" s="5">
        <v>-33.161702574283282</v>
      </c>
      <c r="I14" s="5">
        <v>0</v>
      </c>
      <c r="J14" s="5">
        <v>-4.1110687607572956E+141</v>
      </c>
      <c r="K14" s="5">
        <v>0</v>
      </c>
      <c r="L14" s="5">
        <v>-9.5924937751003563E+141</v>
      </c>
      <c r="M14" s="5">
        <v>0</v>
      </c>
      <c r="N14" s="5">
        <v>-1.7434693394678924E+38</v>
      </c>
      <c r="O14" s="5">
        <v>64.045201483261465</v>
      </c>
      <c r="P14" s="5">
        <v>4.2954108450265451E+37</v>
      </c>
      <c r="Q14" s="5">
        <v>4.2954108450265451E+37</v>
      </c>
      <c r="R14" s="5">
        <v>-3.8536780825634631</v>
      </c>
      <c r="S14" s="5">
        <v>47.470998080639248</v>
      </c>
      <c r="T14" s="5">
        <v>-389.79219514121706</v>
      </c>
      <c r="U14" s="5">
        <v>595.36836322617216</v>
      </c>
      <c r="V14" s="5">
        <v>-242.21367933575303</v>
      </c>
      <c r="W14" s="5">
        <v>78.96859459705027</v>
      </c>
      <c r="X14" s="5">
        <v>80.680364493982395</v>
      </c>
      <c r="Y14" s="5">
        <v>59.719988657268388</v>
      </c>
      <c r="Z14" s="5">
        <v>44.800117703761323</v>
      </c>
      <c r="AA14" s="5">
        <v>34.49075455906938</v>
      </c>
      <c r="AB14" s="5">
        <v>27.041385563161096</v>
      </c>
      <c r="AC14" s="5">
        <v>27.023774761752332</v>
      </c>
      <c r="AD14" s="5">
        <v>-584.48136579527272</v>
      </c>
      <c r="AE14" s="5">
        <v>0</v>
      </c>
      <c r="AF14" s="5">
        <v>0</v>
      </c>
      <c r="AG14" s="5">
        <v>425.15116220973869</v>
      </c>
      <c r="AH14" s="5">
        <v>-1.7434693394678924E+38</v>
      </c>
      <c r="AI14" s="5">
        <v>1.7434693394678924E+38</v>
      </c>
    </row>
    <row r="15" spans="1:35" x14ac:dyDescent="0.3">
      <c r="A15" s="5">
        <v>14</v>
      </c>
      <c r="B15" s="19">
        <v>1.2146666727494448</v>
      </c>
      <c r="C15" s="5">
        <v>3.5569917416871828E-2</v>
      </c>
      <c r="D15" s="5">
        <v>-9.1961808790199884E-2</v>
      </c>
      <c r="E15" s="5">
        <v>1.3364277197852369E-2</v>
      </c>
      <c r="F15" s="5">
        <v>-4.30276141752753E-2</v>
      </c>
      <c r="G15" s="5">
        <v>-4.30276141752753E-2</v>
      </c>
      <c r="H15" s="5">
        <v>-52.267491975593607</v>
      </c>
      <c r="I15" s="5">
        <v>0</v>
      </c>
      <c r="J15" s="5">
        <v>-4.1146918466003278E+141</v>
      </c>
      <c r="K15" s="5">
        <v>0</v>
      </c>
      <c r="L15" s="5">
        <v>0</v>
      </c>
      <c r="M15" s="5">
        <v>0</v>
      </c>
      <c r="N15" s="5">
        <v>0</v>
      </c>
      <c r="O15" s="5">
        <v>44.777907931440438</v>
      </c>
      <c r="P15" s="5">
        <v>3.685025478506384E+37</v>
      </c>
      <c r="Q15" s="5">
        <v>3.685025478506384E+37</v>
      </c>
      <c r="R15" s="5">
        <v>-12.351331870937283</v>
      </c>
      <c r="S15" s="5">
        <v>-110.8296017769696</v>
      </c>
      <c r="T15" s="5">
        <v>-203.57520376876533</v>
      </c>
      <c r="U15" s="5">
        <v>199.99353517654805</v>
      </c>
      <c r="V15" s="5">
        <v>153.66979882218706</v>
      </c>
      <c r="W15" s="5">
        <v>69.768506996625547</v>
      </c>
      <c r="X15" s="5">
        <v>82.027613816936054</v>
      </c>
      <c r="Y15" s="5">
        <v>57.271444831851795</v>
      </c>
      <c r="Z15" s="5">
        <v>43.774970220332357</v>
      </c>
      <c r="AA15" s="5">
        <v>32.619271145458853</v>
      </c>
      <c r="AB15" s="5">
        <v>28.72914192152999</v>
      </c>
      <c r="AC15" s="5">
        <v>25.782020914548081</v>
      </c>
      <c r="AD15" s="5">
        <v>-382.84194712647349</v>
      </c>
      <c r="AE15" s="5">
        <v>0</v>
      </c>
      <c r="AF15" s="5">
        <v>0</v>
      </c>
      <c r="AG15" s="5">
        <v>-46.884253387985531</v>
      </c>
      <c r="AH15" s="5">
        <v>-1.7450058593971827E+38</v>
      </c>
      <c r="AI15" s="5">
        <v>1.7450058593971827E+38</v>
      </c>
    </row>
    <row r="16" spans="1:35" x14ac:dyDescent="0.3">
      <c r="A16" s="5">
        <v>15</v>
      </c>
      <c r="B16" s="19">
        <v>1.3083333405666053</v>
      </c>
      <c r="C16" s="5">
        <v>-2.8135682709471543E-2</v>
      </c>
      <c r="D16" s="5">
        <v>-7.5637004109911352E-2</v>
      </c>
      <c r="E16" s="5">
        <v>-9.3476651617258696E-2</v>
      </c>
      <c r="F16" s="5">
        <v>-0.19724933843684192</v>
      </c>
      <c r="G16" s="5">
        <v>-0.19724933843684192</v>
      </c>
      <c r="H16" s="5">
        <v>13.6483908416785</v>
      </c>
      <c r="I16" s="5">
        <v>0</v>
      </c>
      <c r="J16" s="5">
        <v>-4.1134834419662816E+141</v>
      </c>
      <c r="K16" s="5">
        <v>0</v>
      </c>
      <c r="L16" s="5">
        <v>7.9432700033118515E+37</v>
      </c>
      <c r="M16" s="5">
        <v>0</v>
      </c>
      <c r="N16" s="5">
        <v>37.309250955598706</v>
      </c>
      <c r="O16" s="5">
        <v>74.940968870290334</v>
      </c>
      <c r="P16" s="5">
        <v>1.2520286824444928E+37</v>
      </c>
      <c r="Q16" s="5">
        <v>1.2520286824444928E+37</v>
      </c>
      <c r="R16" s="5">
        <v>75.738842644931026</v>
      </c>
      <c r="S16" s="5">
        <v>-298.81981314754745</v>
      </c>
      <c r="T16" s="5">
        <v>-161.5841403380459</v>
      </c>
      <c r="U16" s="5">
        <v>-19.776211376502349</v>
      </c>
      <c r="V16" s="5">
        <v>301.22114419793644</v>
      </c>
      <c r="W16" s="5">
        <v>68.866960083441583</v>
      </c>
      <c r="X16" s="5">
        <v>94.428193463780445</v>
      </c>
      <c r="Y16" s="5">
        <v>67.799118677920731</v>
      </c>
      <c r="Z16" s="5">
        <v>48.408810383611559</v>
      </c>
      <c r="AA16" s="5">
        <v>30.366519705182661</v>
      </c>
      <c r="AB16" s="5">
        <v>27.210572580945311</v>
      </c>
      <c r="AC16" s="5">
        <v>26.748898573937954</v>
      </c>
      <c r="AD16" s="5">
        <v>-188.68193758903521</v>
      </c>
      <c r="AE16" s="5">
        <v>0</v>
      </c>
      <c r="AF16" s="5">
        <v>0</v>
      </c>
      <c r="AG16" s="5">
        <v>-312.13391948570973</v>
      </c>
      <c r="AH16" s="5">
        <v>-1.744493385256823E+38</v>
      </c>
      <c r="AI16" s="5">
        <v>1.744493385256823E+38</v>
      </c>
    </row>
    <row r="17" spans="1:35" x14ac:dyDescent="0.3">
      <c r="A17" s="5">
        <v>16</v>
      </c>
      <c r="B17" s="19">
        <v>1.40233333571814</v>
      </c>
      <c r="C17" s="5">
        <v>0.15989727139082111</v>
      </c>
      <c r="D17" s="5">
        <v>-1.1857352588517247E-2</v>
      </c>
      <c r="E17" s="5">
        <v>2.9668917133321412E-2</v>
      </c>
      <c r="F17" s="5">
        <v>0.1777088359357254</v>
      </c>
      <c r="G17" s="5">
        <v>0.1777088359357254</v>
      </c>
      <c r="H17" s="5">
        <v>-63.036043245610998</v>
      </c>
      <c r="I17" s="5">
        <v>0</v>
      </c>
      <c r="J17" s="5">
        <v>-2.74071250717153E+141</v>
      </c>
      <c r="K17" s="5">
        <v>0</v>
      </c>
      <c r="L17" s="5">
        <v>0</v>
      </c>
      <c r="M17" s="5">
        <v>0</v>
      </c>
      <c r="N17" s="5">
        <v>0</v>
      </c>
      <c r="O17" s="5">
        <v>50.666275653021479</v>
      </c>
      <c r="P17" s="5">
        <v>-57.217229251894423</v>
      </c>
      <c r="Q17" s="5">
        <v>-52.538827787943752</v>
      </c>
      <c r="R17" s="5">
        <v>213.54782899451598</v>
      </c>
      <c r="S17" s="5">
        <v>-376.56086204762767</v>
      </c>
      <c r="T17" s="5">
        <v>226.12092900842217</v>
      </c>
      <c r="U17" s="5">
        <v>-520.26710061848701</v>
      </c>
      <c r="V17" s="5">
        <v>41.36777250919274</v>
      </c>
      <c r="W17" s="5">
        <v>57.221015937364406</v>
      </c>
      <c r="X17" s="5">
        <v>89.010273560328983</v>
      </c>
      <c r="Y17" s="5">
        <v>74.317581944995027</v>
      </c>
      <c r="Z17" s="5">
        <v>50.199589415689175</v>
      </c>
      <c r="AA17" s="5">
        <v>36.952744596014931</v>
      </c>
      <c r="AB17" s="5">
        <v>33.129439610171708</v>
      </c>
      <c r="AC17" s="5">
        <v>27.043146643301981</v>
      </c>
      <c r="AD17" s="5">
        <v>37.230995258273438</v>
      </c>
      <c r="AE17" s="5">
        <v>0</v>
      </c>
      <c r="AF17" s="5">
        <v>0</v>
      </c>
      <c r="AG17" s="5">
        <v>-377.8238945038193</v>
      </c>
      <c r="AH17" s="5">
        <v>25.910772112718277</v>
      </c>
      <c r="AI17" s="5">
        <v>-1.7434693394678924E+38</v>
      </c>
    </row>
    <row r="18" spans="1:35" x14ac:dyDescent="0.3">
      <c r="A18" s="5">
        <v>17</v>
      </c>
      <c r="B18" s="19">
        <v>1.4963333413470536</v>
      </c>
      <c r="C18" s="5">
        <v>6.5145875369266318E-2</v>
      </c>
      <c r="D18" s="5">
        <v>-0.12596477691225089</v>
      </c>
      <c r="E18" s="5">
        <v>-7.8577633355920412E-2</v>
      </c>
      <c r="F18" s="5">
        <v>-0.13939653489890497</v>
      </c>
      <c r="G18" s="5">
        <v>-0.13939653489890497</v>
      </c>
      <c r="H18" s="5">
        <v>-45.479595532516051</v>
      </c>
      <c r="I18" s="5">
        <v>0</v>
      </c>
      <c r="J18" s="5">
        <v>-2.7407124566012631E+141</v>
      </c>
      <c r="K18" s="5">
        <v>0</v>
      </c>
      <c r="L18" s="5">
        <v>0</v>
      </c>
      <c r="M18" s="5">
        <v>0</v>
      </c>
      <c r="N18" s="5">
        <v>0</v>
      </c>
      <c r="O18" s="5">
        <v>-181.23803719392527</v>
      </c>
      <c r="P18" s="5">
        <v>31.673868917276103</v>
      </c>
      <c r="Q18" s="5">
        <v>-119.64781462966994</v>
      </c>
      <c r="R18" s="5">
        <v>336.16099389946902</v>
      </c>
      <c r="S18" s="5">
        <v>-332.21688136545043</v>
      </c>
      <c r="T18" s="5">
        <v>500.5729321667398</v>
      </c>
      <c r="U18" s="5">
        <v>-622.58408423566732</v>
      </c>
      <c r="V18" s="5">
        <v>88.258290711676466</v>
      </c>
      <c r="W18" s="5">
        <v>60.933371750020065</v>
      </c>
      <c r="X18" s="5">
        <v>75.115349862820977</v>
      </c>
      <c r="Y18" s="5">
        <v>59.242734845973253</v>
      </c>
      <c r="Z18" s="5">
        <v>33.307308089830329</v>
      </c>
      <c r="AA18" s="5">
        <v>29.864396477943352</v>
      </c>
      <c r="AB18" s="5">
        <v>25.035514820759687</v>
      </c>
      <c r="AC18" s="5">
        <v>25.523334010781525</v>
      </c>
      <c r="AD18" s="5">
        <v>313.01085630361456</v>
      </c>
      <c r="AE18" s="5">
        <v>0</v>
      </c>
      <c r="AF18" s="5">
        <v>0</v>
      </c>
      <c r="AG18" s="5">
        <v>-258.83474892945657</v>
      </c>
      <c r="AH18" s="5">
        <v>1.7434693072982615E+38</v>
      </c>
      <c r="AI18" s="5">
        <v>-1.7434693072982615E+38</v>
      </c>
    </row>
    <row r="19" spans="1:35" x14ac:dyDescent="0.3">
      <c r="A19" s="5">
        <v>18</v>
      </c>
      <c r="B19" s="19">
        <v>1.5903333364985883</v>
      </c>
      <c r="C19" s="5">
        <v>2.8136777410822978E-2</v>
      </c>
      <c r="D19" s="5">
        <v>2.9603757167472643E-3</v>
      </c>
      <c r="E19" s="5">
        <v>3.4101555847928476E-2</v>
      </c>
      <c r="F19" s="5">
        <v>6.5198708975498718E-2</v>
      </c>
      <c r="G19" s="5">
        <v>6.5198708975498718E-2</v>
      </c>
      <c r="H19" s="5">
        <v>-40.58874233855768</v>
      </c>
      <c r="I19" s="5">
        <v>0</v>
      </c>
      <c r="J19" s="5">
        <v>-1.3703562535857645E+141</v>
      </c>
      <c r="K19" s="5">
        <v>0</v>
      </c>
      <c r="L19" s="5">
        <v>9.5924937751003563E+141</v>
      </c>
      <c r="M19" s="5">
        <v>0</v>
      </c>
      <c r="N19" s="5">
        <v>1.7434693394678924E+38</v>
      </c>
      <c r="O19" s="5">
        <v>-4.9292633143137685</v>
      </c>
      <c r="P19" s="5">
        <v>83.959623034274458</v>
      </c>
      <c r="Q19" s="5">
        <v>-161.76689702222015</v>
      </c>
      <c r="R19" s="5">
        <v>47.241823624729825</v>
      </c>
      <c r="S19" s="5">
        <v>-85.208262275744303</v>
      </c>
      <c r="T19" s="5">
        <v>308.13090900876642</v>
      </c>
      <c r="U19" s="5">
        <v>-587.7393640558945</v>
      </c>
      <c r="V19" s="5">
        <v>204.66568965212181</v>
      </c>
      <c r="W19" s="5">
        <v>41.34840062764308</v>
      </c>
      <c r="X19" s="5">
        <v>51.268565061201315</v>
      </c>
      <c r="Y19" s="5">
        <v>27.432345354435729</v>
      </c>
      <c r="Z19" s="5">
        <v>15.245670779569245</v>
      </c>
      <c r="AA19" s="5">
        <v>23.889052110991877</v>
      </c>
      <c r="AB19" s="5">
        <v>19.831523466412051</v>
      </c>
      <c r="AC19" s="5">
        <v>23.309656744643455</v>
      </c>
      <c r="AD19" s="5">
        <v>443.04021428076379</v>
      </c>
      <c r="AE19" s="5">
        <v>0</v>
      </c>
      <c r="AF19" s="5">
        <v>0</v>
      </c>
      <c r="AG19" s="5">
        <v>-537.96595603429751</v>
      </c>
      <c r="AH19" s="5">
        <v>-47.455826556203341</v>
      </c>
      <c r="AI19" s="5">
        <v>-1.7434693394678924E+38</v>
      </c>
    </row>
    <row r="20" spans="1:35" x14ac:dyDescent="0.3">
      <c r="A20" s="5">
        <v>19</v>
      </c>
      <c r="B20" s="19">
        <v>1.6751666727941483</v>
      </c>
      <c r="C20" s="5">
        <v>-3.1605608363966607E-2</v>
      </c>
      <c r="D20" s="5">
        <v>-0.14008353120949485</v>
      </c>
      <c r="E20" s="5">
        <v>2.110739841584873E-2</v>
      </c>
      <c r="F20" s="5">
        <v>-0.15058174115740922</v>
      </c>
      <c r="G20" s="5">
        <v>-0.15058174115740922</v>
      </c>
      <c r="H20" s="5">
        <v>20.510830205488574</v>
      </c>
      <c r="I20" s="5">
        <v>0</v>
      </c>
      <c r="J20" s="5">
        <v>1.3928411966595053E+141</v>
      </c>
      <c r="K20" s="5">
        <v>0</v>
      </c>
      <c r="L20" s="5">
        <v>9.7498883766165421E+141</v>
      </c>
      <c r="M20" s="5">
        <v>0</v>
      </c>
      <c r="N20" s="5">
        <v>1.772076359537433E+38</v>
      </c>
      <c r="O20" s="5">
        <v>204.57995079217403</v>
      </c>
      <c r="P20" s="5">
        <v>65.016218152573515</v>
      </c>
      <c r="Q20" s="5">
        <v>-151.46516019397956</v>
      </c>
      <c r="R20" s="5">
        <v>-212.10848640035104</v>
      </c>
      <c r="S20" s="5">
        <v>114.60128977782188</v>
      </c>
      <c r="T20" s="5">
        <v>87.920047098747091</v>
      </c>
      <c r="U20" s="5">
        <v>-314.40572565659693</v>
      </c>
      <c r="V20" s="5">
        <v>261.16109596891971</v>
      </c>
      <c r="W20" s="5">
        <v>26.04415255683805</v>
      </c>
      <c r="X20" s="5">
        <v>32.711813606612701</v>
      </c>
      <c r="Y20" s="5">
        <v>31.841885211930691</v>
      </c>
      <c r="Z20" s="5">
        <v>18.141407983749385</v>
      </c>
      <c r="AA20" s="5">
        <v>16.508949761630042</v>
      </c>
      <c r="AB20" s="5">
        <v>15.458233778752804</v>
      </c>
      <c r="AC20" s="5">
        <v>20.726133502104986</v>
      </c>
      <c r="AD20" s="5">
        <v>274.4087092385526</v>
      </c>
      <c r="AE20" s="5">
        <v>0</v>
      </c>
      <c r="AF20" s="5">
        <v>0</v>
      </c>
      <c r="AG20" s="5">
        <v>1.772076359537433E+38</v>
      </c>
      <c r="AH20" s="5">
        <v>117.36873423724188</v>
      </c>
      <c r="AI20" s="5">
        <v>0</v>
      </c>
    </row>
    <row r="21" spans="1:35" x14ac:dyDescent="0.3">
      <c r="A21" s="5">
        <v>20</v>
      </c>
      <c r="B21" s="19">
        <v>1.7741666722577065</v>
      </c>
      <c r="C21" s="5">
        <v>-7.8137622946266028E-2</v>
      </c>
      <c r="D21" s="5">
        <v>-4.6623771265321537E-2</v>
      </c>
      <c r="E21" s="5">
        <v>-4.6648793606554981E-2</v>
      </c>
      <c r="F21" s="5">
        <v>-0.17141018781865053</v>
      </c>
      <c r="G21" s="5">
        <v>-0.17141018781865053</v>
      </c>
      <c r="H21" s="5">
        <v>60.450254907420501</v>
      </c>
      <c r="I21" s="5">
        <v>0</v>
      </c>
      <c r="J21" s="5">
        <v>2.7815333505931216E+141</v>
      </c>
      <c r="K21" s="5">
        <v>0</v>
      </c>
      <c r="L21" s="5">
        <v>0</v>
      </c>
      <c r="M21" s="5">
        <v>0</v>
      </c>
      <c r="N21" s="5">
        <v>0</v>
      </c>
      <c r="O21" s="5">
        <v>261.03842739653726</v>
      </c>
      <c r="P21" s="5">
        <v>34.233844397451342</v>
      </c>
      <c r="Q21" s="5">
        <v>-130.20531339180133</v>
      </c>
      <c r="R21" s="5">
        <v>-218.70983816752533</v>
      </c>
      <c r="S21" s="5">
        <v>195.41780687302906</v>
      </c>
      <c r="T21" s="5">
        <v>-125.65862388166427</v>
      </c>
      <c r="U21" s="5">
        <v>-144.57372666861923</v>
      </c>
      <c r="V21" s="5">
        <v>87.756925903759551</v>
      </c>
      <c r="W21" s="5">
        <v>60.252010776815411</v>
      </c>
      <c r="X21" s="5">
        <v>39.470956245593179</v>
      </c>
      <c r="Y21" s="5">
        <v>49.926720329849665</v>
      </c>
      <c r="Z21" s="5">
        <v>29.233243993521192</v>
      </c>
      <c r="AA21" s="5">
        <v>29.065236844133153</v>
      </c>
      <c r="AB21" s="5">
        <v>20.922252029112187</v>
      </c>
      <c r="AC21" s="5">
        <v>21.47274353987304</v>
      </c>
      <c r="AD21" s="5">
        <v>161.71581783650021</v>
      </c>
      <c r="AE21" s="5">
        <v>0</v>
      </c>
      <c r="AF21" s="5">
        <v>0</v>
      </c>
      <c r="AG21" s="5">
        <v>1.7694369988741734E+38</v>
      </c>
      <c r="AH21" s="5">
        <v>192.91867756008133</v>
      </c>
      <c r="AI21" s="5">
        <v>0</v>
      </c>
    </row>
    <row r="22" spans="1:35" x14ac:dyDescent="0.3">
      <c r="A22" s="5">
        <v>21</v>
      </c>
      <c r="B22" s="19">
        <v>1.8713333399500698</v>
      </c>
      <c r="C22" s="5">
        <v>-4.6291296675857622E-2</v>
      </c>
      <c r="D22" s="5">
        <v>-3.1373001810502704E-2</v>
      </c>
      <c r="E22" s="5">
        <v>-4.3373001823636258E-2</v>
      </c>
      <c r="F22" s="5">
        <v>-0.12103730030989562</v>
      </c>
      <c r="G22" s="5">
        <v>-0.12103730030989562</v>
      </c>
      <c r="H22" s="5">
        <v>-16.694699144442893</v>
      </c>
      <c r="I22" s="5">
        <v>0</v>
      </c>
      <c r="J22" s="5">
        <v>4.1463621047779342E+141</v>
      </c>
      <c r="K22" s="5">
        <v>0</v>
      </c>
      <c r="L22" s="5">
        <v>9.6748449111485136E+141</v>
      </c>
      <c r="M22" s="5">
        <v>0</v>
      </c>
      <c r="N22" s="5">
        <v>1.7584369468634791E+38</v>
      </c>
      <c r="O22" s="5">
        <v>165.88277105199398</v>
      </c>
      <c r="P22" s="5">
        <v>32.93700537490983</v>
      </c>
      <c r="Q22" s="5">
        <v>-110.70550084463528</v>
      </c>
      <c r="R22" s="5">
        <v>-20.034521816393774</v>
      </c>
      <c r="S22" s="5">
        <v>19.14991674147959</v>
      </c>
      <c r="T22" s="5">
        <v>56.667850861345897</v>
      </c>
      <c r="U22" s="5">
        <v>-224.64653665808629</v>
      </c>
      <c r="V22" s="5">
        <v>148.97868577593366</v>
      </c>
      <c r="W22" s="5">
        <v>91.996447702875798</v>
      </c>
      <c r="X22" s="5">
        <v>57.879218535851855</v>
      </c>
      <c r="Y22" s="5">
        <v>44.655417455651254</v>
      </c>
      <c r="Z22" s="5">
        <v>36.841918335194237</v>
      </c>
      <c r="AA22" s="5">
        <v>37.252220289462365</v>
      </c>
      <c r="AB22" s="5">
        <v>25.975133243365178</v>
      </c>
      <c r="AC22" s="5">
        <v>23.238010682641324</v>
      </c>
      <c r="AD22" s="5">
        <v>193.64476042520226</v>
      </c>
      <c r="AE22" s="5">
        <v>0</v>
      </c>
      <c r="AF22" s="5">
        <v>-1.7584369468634791E+38</v>
      </c>
      <c r="AG22" s="5">
        <v>1.7584369468634791E+38</v>
      </c>
      <c r="AH22" s="5">
        <v>43.726465412005176</v>
      </c>
      <c r="AI22" s="5">
        <v>-1.7584369468634791E+38</v>
      </c>
    </row>
    <row r="23" spans="1:35" x14ac:dyDescent="0.3">
      <c r="A23" s="5">
        <v>22</v>
      </c>
      <c r="B23" s="19">
        <v>1.9681666698306799</v>
      </c>
      <c r="C23" s="5">
        <v>-0.15896907194601084</v>
      </c>
      <c r="D23" s="5">
        <v>1.0404123697065275E-2</v>
      </c>
      <c r="E23" s="5">
        <v>-4.4677466801223784E-3</v>
      </c>
      <c r="F23" s="5">
        <v>-0.15303269492916841</v>
      </c>
      <c r="G23" s="5">
        <v>-0.15303269492916841</v>
      </c>
      <c r="H23" s="5">
        <v>8.3071099058656994</v>
      </c>
      <c r="I23" s="5">
        <v>0</v>
      </c>
      <c r="J23" s="5">
        <v>4.125599751196884E+141</v>
      </c>
      <c r="K23" s="5">
        <v>0</v>
      </c>
      <c r="L23" s="5">
        <v>0</v>
      </c>
      <c r="M23" s="5">
        <v>0</v>
      </c>
      <c r="N23" s="5">
        <v>0</v>
      </c>
      <c r="O23" s="5">
        <v>39.364948399398955</v>
      </c>
      <c r="P23" s="5">
        <v>17.26678459103319</v>
      </c>
      <c r="Q23" s="5">
        <v>-37.639837271575537</v>
      </c>
      <c r="R23" s="5">
        <v>-32.575119736578287</v>
      </c>
      <c r="S23" s="5">
        <v>207.87925402102775</v>
      </c>
      <c r="T23" s="5">
        <v>-197.39027955144422</v>
      </c>
      <c r="U23" s="5">
        <v>237.77496285370989</v>
      </c>
      <c r="V23" s="5">
        <v>-288.77761374076454</v>
      </c>
      <c r="W23" s="5">
        <v>100.73460958145557</v>
      </c>
      <c r="X23" s="5">
        <v>72.931369560833105</v>
      </c>
      <c r="Y23" s="5">
        <v>63.562886510405967</v>
      </c>
      <c r="Z23" s="5">
        <v>52.162002873676037</v>
      </c>
      <c r="AA23" s="5">
        <v>35.922238536687757</v>
      </c>
      <c r="AB23" s="5">
        <v>19.977614110927803</v>
      </c>
      <c r="AC23" s="5">
        <v>21.469219410788302</v>
      </c>
      <c r="AD23" s="5">
        <v>-68.605007269294575</v>
      </c>
      <c r="AE23" s="5">
        <v>0</v>
      </c>
      <c r="AF23" s="5">
        <v>0</v>
      </c>
      <c r="AG23" s="5">
        <v>135.55228258210917</v>
      </c>
      <c r="AH23" s="5">
        <v>2.1737849749152116</v>
      </c>
      <c r="AI23" s="5">
        <v>-112.00824726843436</v>
      </c>
    </row>
    <row r="24" spans="1:35" x14ac:dyDescent="0.3">
      <c r="A24" s="5">
        <v>23</v>
      </c>
      <c r="B24" s="19">
        <v>2.0541666727513075</v>
      </c>
      <c r="C24" s="5">
        <v>7.5345085410743716E-3</v>
      </c>
      <c r="D24" s="5">
        <v>1.4968628675341112E-3</v>
      </c>
      <c r="E24" s="5">
        <v>-3.020077691946936E-2</v>
      </c>
      <c r="F24" s="5">
        <v>-2.1169405511064675E-2</v>
      </c>
      <c r="G24" s="5">
        <v>-2.1169405511064675E-2</v>
      </c>
      <c r="H24" s="5">
        <v>20.066950663815277</v>
      </c>
      <c r="I24" s="5">
        <v>0</v>
      </c>
      <c r="J24" s="5">
        <v>2.7898438846804221E+141</v>
      </c>
      <c r="K24" s="5">
        <v>0</v>
      </c>
      <c r="L24" s="5">
        <v>-9.764453596381479E+141</v>
      </c>
      <c r="M24" s="5">
        <v>0</v>
      </c>
      <c r="N24" s="5">
        <v>-1.774723639241559E+38</v>
      </c>
      <c r="O24" s="5">
        <v>76.666268565094697</v>
      </c>
      <c r="P24" s="5">
        <v>-29.277429800455888</v>
      </c>
      <c r="Q24" s="5">
        <v>51.375825209028534</v>
      </c>
      <c r="R24" s="5">
        <v>-110.1668925996222</v>
      </c>
      <c r="S24" s="5">
        <v>243.5769623601638</v>
      </c>
      <c r="T24" s="5">
        <v>-177.45802272303069</v>
      </c>
      <c r="U24" s="5">
        <v>233.46220576701612</v>
      </c>
      <c r="V24" s="5">
        <v>-221.40304827087675</v>
      </c>
      <c r="W24" s="5">
        <v>110.63878138051568</v>
      </c>
      <c r="X24" s="5">
        <v>111.99223223670496</v>
      </c>
      <c r="Y24" s="5">
        <v>67.348073134006199</v>
      </c>
      <c r="Z24" s="5">
        <v>60.930385630486207</v>
      </c>
      <c r="AA24" s="5">
        <v>47.66477458969073</v>
      </c>
      <c r="AB24" s="5">
        <v>31.708395687782513</v>
      </c>
      <c r="AC24" s="5">
        <v>25.256647831590225</v>
      </c>
      <c r="AD24" s="5">
        <v>-36.846130990879807</v>
      </c>
      <c r="AE24" s="5">
        <v>0</v>
      </c>
      <c r="AF24" s="5">
        <v>0</v>
      </c>
      <c r="AG24" s="5">
        <v>242.94891031132553</v>
      </c>
      <c r="AH24" s="5">
        <v>0</v>
      </c>
      <c r="AI24" s="5">
        <v>-95.166418016582469</v>
      </c>
    </row>
    <row r="25" spans="1:35" x14ac:dyDescent="0.3">
      <c r="A25" s="5">
        <v>24</v>
      </c>
      <c r="B25" s="19">
        <v>2.1481666679028422</v>
      </c>
      <c r="C25" s="5">
        <v>-2.8641171297170975E-2</v>
      </c>
      <c r="D25" s="5">
        <v>-2.413982679395571E-2</v>
      </c>
      <c r="E25" s="5">
        <v>-3.0182850418108139E-2</v>
      </c>
      <c r="F25" s="5">
        <v>-8.2963848509234828E-2</v>
      </c>
      <c r="G25" s="5">
        <v>-8.2963848509234828E-2</v>
      </c>
      <c r="H25" s="5">
        <v>10.080207923045792</v>
      </c>
      <c r="I25" s="5">
        <v>0</v>
      </c>
      <c r="J25" s="5">
        <v>1.3949219423402105E+141</v>
      </c>
      <c r="K25" s="5">
        <v>0</v>
      </c>
      <c r="L25" s="5">
        <v>-9.764453596381479E+141</v>
      </c>
      <c r="M25" s="5">
        <v>0</v>
      </c>
      <c r="N25" s="5">
        <v>-1.774723639241559E+38</v>
      </c>
      <c r="O25" s="5">
        <v>4.7863758755302648</v>
      </c>
      <c r="P25" s="5">
        <v>-69.625229147211982</v>
      </c>
      <c r="Q25" s="5">
        <v>105.01225321402725</v>
      </c>
      <c r="R25" s="5">
        <v>59.752594199134094</v>
      </c>
      <c r="S25" s="5">
        <v>37.282623142446816</v>
      </c>
      <c r="T25" s="5">
        <v>-93.608605044359322</v>
      </c>
      <c r="U25" s="5">
        <v>258.00358619248777</v>
      </c>
      <c r="V25" s="5">
        <v>-253.57394769494647</v>
      </c>
      <c r="W25" s="5">
        <v>94.52285661608984</v>
      </c>
      <c r="X25" s="5">
        <v>103.62055607987864</v>
      </c>
      <c r="Y25" s="5">
        <v>62.999103892794047</v>
      </c>
      <c r="Z25" s="5">
        <v>48.70271902112593</v>
      </c>
      <c r="AA25" s="5">
        <v>34.325664893128653</v>
      </c>
      <c r="AB25" s="5">
        <v>25.600836658594659</v>
      </c>
      <c r="AC25" s="5">
        <v>23.015835155780188</v>
      </c>
      <c r="AD25" s="5">
        <v>-127.42336464740332</v>
      </c>
      <c r="AE25" s="5">
        <v>0</v>
      </c>
      <c r="AF25" s="5">
        <v>0</v>
      </c>
      <c r="AG25" s="5">
        <v>594.87660797292665</v>
      </c>
      <c r="AH25" s="5">
        <v>1.774723639241559E+38</v>
      </c>
      <c r="AI25" s="5">
        <v>-108.57544106862981</v>
      </c>
    </row>
    <row r="26" spans="1:35" x14ac:dyDescent="0.3">
      <c r="A26" s="5">
        <v>25</v>
      </c>
      <c r="B26" s="19">
        <v>2.2370000055525452</v>
      </c>
      <c r="C26" s="5">
        <v>-0.11671966787385096</v>
      </c>
      <c r="D26" s="5">
        <v>7.6382082546266925E-2</v>
      </c>
      <c r="E26" s="5">
        <v>-0.11090833591892937</v>
      </c>
      <c r="F26" s="5">
        <v>-0.15124592124641223</v>
      </c>
      <c r="G26" s="5">
        <v>-0.15124592124641223</v>
      </c>
      <c r="H26" s="5">
        <v>24.789655821284224</v>
      </c>
      <c r="I26" s="5">
        <v>0</v>
      </c>
      <c r="J26" s="5">
        <v>-1.3849907237154799E+141</v>
      </c>
      <c r="K26" s="5">
        <v>0</v>
      </c>
      <c r="L26" s="5">
        <v>-9.6949350660083637E+141</v>
      </c>
      <c r="M26" s="5">
        <v>0</v>
      </c>
      <c r="N26" s="5">
        <v>-1.7620884028711164E+38</v>
      </c>
      <c r="O26" s="5">
        <v>-129.303470912503</v>
      </c>
      <c r="P26" s="5">
        <v>-47.567403176917651</v>
      </c>
      <c r="Q26" s="5">
        <v>92.533798746090426</v>
      </c>
      <c r="R26" s="5">
        <v>198.68121303307655</v>
      </c>
      <c r="S26" s="5">
        <v>-168.23392865209348</v>
      </c>
      <c r="T26" s="5">
        <v>201.4013647863417</v>
      </c>
      <c r="U26" s="5">
        <v>-102.59448245443841</v>
      </c>
      <c r="V26" s="5">
        <v>-25.612577896278122</v>
      </c>
      <c r="W26" s="5">
        <v>80.235538498007116</v>
      </c>
      <c r="X26" s="5">
        <v>95.330762482603049</v>
      </c>
      <c r="Y26" s="5">
        <v>51.796499608032683</v>
      </c>
      <c r="Z26" s="5">
        <v>43.770987882228766</v>
      </c>
      <c r="AA26" s="5">
        <v>35.501631599663924</v>
      </c>
      <c r="AB26" s="5">
        <v>20.589736004457645</v>
      </c>
      <c r="AC26" s="5">
        <v>22.280628916303673</v>
      </c>
      <c r="AD26" s="5">
        <v>128.43844569654811</v>
      </c>
      <c r="AE26" s="5">
        <v>0</v>
      </c>
      <c r="AF26" s="5">
        <v>-1.7620884028711164E+38</v>
      </c>
      <c r="AG26" s="5">
        <v>-1.7620884028711164E+38</v>
      </c>
      <c r="AH26" s="5">
        <v>1.7620884028711164E+38</v>
      </c>
      <c r="AI26" s="5">
        <v>-1.7620884028711164E+38</v>
      </c>
    </row>
    <row r="27" spans="1:35" x14ac:dyDescent="0.3">
      <c r="A27" s="5">
        <v>26</v>
      </c>
      <c r="B27" s="19">
        <v>2.3206666752230376</v>
      </c>
      <c r="C27" s="5">
        <v>-1.8453796789171195E-2</v>
      </c>
      <c r="D27" s="5">
        <v>-3.849039320374515E-2</v>
      </c>
      <c r="E27" s="5">
        <v>0</v>
      </c>
      <c r="F27" s="5">
        <v>-5.6944189992292261E-2</v>
      </c>
      <c r="G27" s="5">
        <v>-5.6944189992292261E-2</v>
      </c>
      <c r="H27" s="5">
        <v>-32.787665347791275</v>
      </c>
      <c r="I27" s="5">
        <v>0</v>
      </c>
      <c r="J27" s="5">
        <v>-2.8476997252418892E+141</v>
      </c>
      <c r="K27" s="5">
        <v>0</v>
      </c>
      <c r="L27" s="5">
        <v>0</v>
      </c>
      <c r="M27" s="5">
        <v>0</v>
      </c>
      <c r="N27" s="5">
        <v>0</v>
      </c>
      <c r="O27" s="5">
        <v>-75.707227402567241</v>
      </c>
      <c r="P27" s="5">
        <v>-7.607093781681451</v>
      </c>
      <c r="Q27" s="5">
        <v>68.827116139507837</v>
      </c>
      <c r="R27" s="5">
        <v>72.233831739247833</v>
      </c>
      <c r="S27" s="5">
        <v>-66.967890868649704</v>
      </c>
      <c r="T27" s="5">
        <v>45.209514850757216</v>
      </c>
      <c r="U27" s="5">
        <v>89.756632632830517</v>
      </c>
      <c r="V27" s="5">
        <v>-138.57456466437429</v>
      </c>
      <c r="W27" s="5">
        <v>65.58828875664959</v>
      </c>
      <c r="X27" s="5">
        <v>62.08600149294503</v>
      </c>
      <c r="Y27" s="5">
        <v>10.530649531149374</v>
      </c>
      <c r="Z27" s="5">
        <v>22.040256056071996</v>
      </c>
      <c r="AA27" s="5">
        <v>19.52241526461038</v>
      </c>
      <c r="AB27" s="5">
        <v>14.071363144142264</v>
      </c>
      <c r="AC27" s="5">
        <v>17.383348487561971</v>
      </c>
      <c r="AD27" s="5">
        <v>63.401646499529946</v>
      </c>
      <c r="AE27" s="5">
        <v>0</v>
      </c>
      <c r="AF27" s="5">
        <v>0</v>
      </c>
      <c r="AG27" s="5">
        <v>-1.8115278950196157E+38</v>
      </c>
      <c r="AH27" s="5">
        <v>-314.50503031544093</v>
      </c>
      <c r="AI27" s="5">
        <v>-1.8115278950196157E+38</v>
      </c>
    </row>
    <row r="28" spans="1:35" x14ac:dyDescent="0.3">
      <c r="A28" s="5">
        <v>27</v>
      </c>
      <c r="B28" s="19">
        <v>2.4070000054780394</v>
      </c>
      <c r="C28" s="5">
        <v>-4.8653391516040936E-2</v>
      </c>
      <c r="D28" s="5">
        <v>-0.12097822054348857</v>
      </c>
      <c r="E28" s="5">
        <v>6.4441194909940339E-2</v>
      </c>
      <c r="F28" s="5">
        <v>-0.10519041714948305</v>
      </c>
      <c r="G28" s="5">
        <v>-0.10519041714948305</v>
      </c>
      <c r="H28" s="5">
        <v>69.064803485627323</v>
      </c>
      <c r="I28" s="5">
        <v>0</v>
      </c>
      <c r="J28" s="5">
        <v>-4.3579375246968912E+141</v>
      </c>
      <c r="K28" s="5">
        <v>0</v>
      </c>
      <c r="L28" s="5">
        <v>-1.0168520890959414E+142</v>
      </c>
      <c r="M28" s="5">
        <v>0</v>
      </c>
      <c r="N28" s="5">
        <v>-1.848164285198194E+38</v>
      </c>
      <c r="O28" s="5">
        <v>-6.7504667225016854</v>
      </c>
      <c r="P28" s="5">
        <v>8.0947177284341123</v>
      </c>
      <c r="Q28" s="5">
        <v>74.37692817320584</v>
      </c>
      <c r="R28" s="5">
        <v>-117.45125802738418</v>
      </c>
      <c r="S28" s="5">
        <v>233.21745483856344</v>
      </c>
      <c r="T28" s="5">
        <v>-66.800871330552482</v>
      </c>
      <c r="U28" s="5">
        <v>299.87492285276915</v>
      </c>
      <c r="V28" s="5">
        <v>-338.86558877261717</v>
      </c>
      <c r="W28" s="5">
        <v>39.716863805648067</v>
      </c>
      <c r="X28" s="5">
        <v>44.551960268944363</v>
      </c>
      <c r="Y28" s="5">
        <v>33.306160618405016</v>
      </c>
      <c r="Z28" s="5">
        <v>25.499066637901127</v>
      </c>
      <c r="AA28" s="5">
        <v>8.9962663539091938</v>
      </c>
      <c r="AB28" s="5">
        <v>4.0043559512627596</v>
      </c>
      <c r="AC28" s="5">
        <v>14.59116369000918</v>
      </c>
      <c r="AD28" s="5">
        <v>-106.06409481165191</v>
      </c>
      <c r="AE28" s="5">
        <v>0</v>
      </c>
      <c r="AF28" s="5">
        <v>1.848164285198194E+38</v>
      </c>
      <c r="AG28" s="5">
        <v>-1.848164285198194E+38</v>
      </c>
      <c r="AH28" s="5">
        <v>-115.09956465039863</v>
      </c>
      <c r="AI28" s="5">
        <v>-57.787803483141509</v>
      </c>
    </row>
    <row r="29" spans="1:35" x14ac:dyDescent="0.3">
      <c r="A29" s="5">
        <v>28</v>
      </c>
      <c r="B29" s="19">
        <v>2.5010000006295741</v>
      </c>
      <c r="C29" s="5">
        <v>-1.2624960960918365E-2</v>
      </c>
      <c r="D29" s="5">
        <v>-0.11844792048830681</v>
      </c>
      <c r="E29" s="5">
        <v>-0.13431216829596676</v>
      </c>
      <c r="F29" s="5">
        <v>-0.26538504974519195</v>
      </c>
      <c r="G29" s="5">
        <v>-0.26538504974519195</v>
      </c>
      <c r="H29" s="5">
        <v>28.146690708060099</v>
      </c>
      <c r="I29" s="5">
        <v>0</v>
      </c>
      <c r="J29" s="5">
        <v>-7.3018513404355842E+141</v>
      </c>
      <c r="K29" s="5">
        <v>0</v>
      </c>
      <c r="L29" s="5">
        <v>-1.0222591876609818E+142</v>
      </c>
      <c r="M29" s="5">
        <v>0</v>
      </c>
      <c r="N29" s="5">
        <v>-1.8579918762132636E+38</v>
      </c>
      <c r="O29" s="5">
        <v>-41.19674714621955</v>
      </c>
      <c r="P29" s="5">
        <v>21.07256327825138</v>
      </c>
      <c r="Q29" s="5">
        <v>74.176191743961908</v>
      </c>
      <c r="R29" s="5">
        <v>69.374826001564259</v>
      </c>
      <c r="S29" s="5">
        <v>16.060456548247537</v>
      </c>
      <c r="T29" s="5">
        <v>147.82671324615166</v>
      </c>
      <c r="U29" s="5">
        <v>90.968408315083934</v>
      </c>
      <c r="V29" s="5">
        <v>-130.06506161334121</v>
      </c>
      <c r="W29" s="5">
        <v>29.174225975490064</v>
      </c>
      <c r="X29" s="5">
        <v>23.517672930129716</v>
      </c>
      <c r="Y29" s="5">
        <v>-4.2996559478834158</v>
      </c>
      <c r="Z29" s="5">
        <v>-9.4682515308039576</v>
      </c>
      <c r="AA29" s="5">
        <v>4.1551454686223872</v>
      </c>
      <c r="AB29" s="5">
        <v>7.2180169251678983</v>
      </c>
      <c r="AC29" s="5">
        <v>17.360025106033021</v>
      </c>
      <c r="AD29" s="5">
        <v>-7.7228652228460311</v>
      </c>
      <c r="AE29" s="5">
        <v>0</v>
      </c>
      <c r="AF29" s="5">
        <v>0</v>
      </c>
      <c r="AG29" s="5">
        <v>232.08195293374587</v>
      </c>
      <c r="AH29" s="5">
        <v>-19.349390145210862</v>
      </c>
      <c r="AI29" s="5">
        <v>179.18173372685365</v>
      </c>
    </row>
    <row r="30" spans="1:35" x14ac:dyDescent="0.3">
      <c r="A30" s="5">
        <v>29</v>
      </c>
      <c r="B30" s="19">
        <v>2.5948333425913006</v>
      </c>
      <c r="C30" s="5">
        <v>-0.19437484472837535</v>
      </c>
      <c r="D30" s="5">
        <v>1.5647348859466966E-3</v>
      </c>
      <c r="E30" s="5">
        <v>-2.8030209453330634E-2</v>
      </c>
      <c r="F30" s="5">
        <v>-0.22084031929554901</v>
      </c>
      <c r="G30" s="5">
        <v>-0.22084031929554901</v>
      </c>
      <c r="H30" s="5">
        <v>67.519297930020301</v>
      </c>
      <c r="I30" s="5">
        <v>0</v>
      </c>
      <c r="J30" s="5">
        <v>-7.1960599529356625E+141</v>
      </c>
      <c r="K30" s="5">
        <v>0</v>
      </c>
      <c r="L30" s="5">
        <v>8.7631102164414737E+37</v>
      </c>
      <c r="M30" s="5">
        <v>0</v>
      </c>
      <c r="N30" s="5">
        <v>228.9691725155476</v>
      </c>
      <c r="O30" s="5">
        <v>-107.62638654463565</v>
      </c>
      <c r="P30" s="5">
        <v>31.757076820119551</v>
      </c>
      <c r="Q30" s="5">
        <v>40.038752580346411</v>
      </c>
      <c r="R30" s="5">
        <v>42.837324546658465</v>
      </c>
      <c r="S30" s="5">
        <v>-13.883760657783961</v>
      </c>
      <c r="T30" s="5">
        <v>-10.50369907521887</v>
      </c>
      <c r="U30" s="5">
        <v>203.87607771831318</v>
      </c>
      <c r="V30" s="5">
        <v>-302.82059008455872</v>
      </c>
      <c r="W30" s="5">
        <v>45.945129200125365</v>
      </c>
      <c r="X30" s="5">
        <v>26.77620206232498</v>
      </c>
      <c r="Y30" s="5">
        <v>13.908754542286641</v>
      </c>
      <c r="Z30" s="5">
        <v>8.3230579042938722</v>
      </c>
      <c r="AA30" s="5">
        <v>-1.407521570037271</v>
      </c>
      <c r="AB30" s="5">
        <v>-3.3292231617176753E-2</v>
      </c>
      <c r="AC30" s="5">
        <v>13.760789068432532</v>
      </c>
      <c r="AD30" s="5">
        <v>-67.376078519470482</v>
      </c>
      <c r="AE30" s="5">
        <v>0</v>
      </c>
      <c r="AF30" s="5">
        <v>0</v>
      </c>
      <c r="AG30" s="5">
        <v>263.52280979732944</v>
      </c>
      <c r="AH30" s="5">
        <v>0</v>
      </c>
      <c r="AI30" s="5">
        <v>69.771269627483946</v>
      </c>
    </row>
    <row r="31" spans="1:35" x14ac:dyDescent="0.3">
      <c r="A31" s="5">
        <v>30</v>
      </c>
      <c r="B31" s="19">
        <v>2.6861666666809469</v>
      </c>
      <c r="C31" s="5">
        <v>0.10002416379592947</v>
      </c>
      <c r="D31" s="5">
        <v>-0.21741078116290236</v>
      </c>
      <c r="E31" s="5">
        <v>-0.12364498169360777</v>
      </c>
      <c r="F31" s="5">
        <v>-0.2410315990602637</v>
      </c>
      <c r="G31" s="5">
        <v>-0.2410315990602637</v>
      </c>
      <c r="H31" s="5">
        <v>20.147640453690229</v>
      </c>
      <c r="I31" s="5">
        <v>0</v>
      </c>
      <c r="J31" s="5">
        <v>-5.7853825718350578E+141</v>
      </c>
      <c r="K31" s="5">
        <v>0</v>
      </c>
      <c r="L31" s="5">
        <v>8.9451674023660618E+37</v>
      </c>
      <c r="M31" s="5">
        <v>0</v>
      </c>
      <c r="N31" s="5">
        <v>224.2416361970256</v>
      </c>
      <c r="O31" s="5">
        <v>66.462825429759505</v>
      </c>
      <c r="P31" s="5">
        <v>28.090055065966038</v>
      </c>
      <c r="Q31" s="5">
        <v>29.437402722009868</v>
      </c>
      <c r="R31" s="5">
        <v>-140.99919799392177</v>
      </c>
      <c r="S31" s="5">
        <v>176.95775804290417</v>
      </c>
      <c r="T31" s="5">
        <v>-169.50371785709254</v>
      </c>
      <c r="U31" s="5">
        <v>358.19145062764392</v>
      </c>
      <c r="V31" s="5">
        <v>-376.64869974019564</v>
      </c>
      <c r="W31" s="5">
        <v>68.258364467294712</v>
      </c>
      <c r="X31" s="5">
        <v>52.122676698305618</v>
      </c>
      <c r="Y31" s="5">
        <v>38.931226854219098</v>
      </c>
      <c r="Z31" s="5">
        <v>35.375464764358938</v>
      </c>
      <c r="AA31" s="5">
        <v>17.092936841795147</v>
      </c>
      <c r="AB31" s="5">
        <v>17.557620857720391</v>
      </c>
      <c r="AC31" s="5">
        <v>22.453531649509035</v>
      </c>
      <c r="AD31" s="5">
        <v>-183.63568814941183</v>
      </c>
      <c r="AE31" s="5">
        <v>0</v>
      </c>
      <c r="AF31" s="5">
        <v>0</v>
      </c>
      <c r="AG31" s="5">
        <v>29.377323486795571</v>
      </c>
      <c r="AH31" s="5">
        <v>-1.8401487030640685E+38</v>
      </c>
      <c r="AI31" s="5">
        <v>1.8401487030640685E+38</v>
      </c>
    </row>
    <row r="32" spans="1:35" x14ac:dyDescent="0.3">
      <c r="A32" s="5">
        <v>31</v>
      </c>
      <c r="B32" s="19">
        <v>2.7801666723098606</v>
      </c>
      <c r="C32" s="5">
        <v>3.2505676582568338E-2</v>
      </c>
      <c r="D32" s="5">
        <v>-9.6053390594658047E-2</v>
      </c>
      <c r="E32" s="5">
        <v>-4.80533906026702E-2</v>
      </c>
      <c r="F32" s="5">
        <v>-0.11160110461465526</v>
      </c>
      <c r="G32" s="5">
        <v>-0.11160110461465526</v>
      </c>
      <c r="H32" s="5">
        <v>-14.069330415753873</v>
      </c>
      <c r="I32" s="5">
        <v>0</v>
      </c>
      <c r="J32" s="5">
        <v>-4.2977634772212528E+141</v>
      </c>
      <c r="K32" s="5">
        <v>0</v>
      </c>
      <c r="L32" s="5">
        <v>67.095328976914644</v>
      </c>
      <c r="M32" s="5">
        <v>0</v>
      </c>
      <c r="N32" s="5">
        <v>325.83000915090014</v>
      </c>
      <c r="O32" s="5">
        <v>-21.341515798831704</v>
      </c>
      <c r="P32" s="5">
        <v>8.7797108351826303</v>
      </c>
      <c r="Q32" s="5">
        <v>41.190359822173875</v>
      </c>
      <c r="R32" s="5">
        <v>-71.935994900438203</v>
      </c>
      <c r="S32" s="5">
        <v>122.52011891496166</v>
      </c>
      <c r="T32" s="5">
        <v>-187.6256520091905</v>
      </c>
      <c r="U32" s="5">
        <v>353.42006744638769</v>
      </c>
      <c r="V32" s="5">
        <v>-443.14022698956103</v>
      </c>
      <c r="W32" s="5">
        <v>80.680576850604012</v>
      </c>
      <c r="X32" s="5">
        <v>48.659097874665406</v>
      </c>
      <c r="Y32" s="5">
        <v>31.844737644271234</v>
      </c>
      <c r="Z32" s="5">
        <v>36.432648045469335</v>
      </c>
      <c r="AA32" s="5">
        <v>16.661552620723501</v>
      </c>
      <c r="AB32" s="5">
        <v>18.272476216649807</v>
      </c>
      <c r="AC32" s="5">
        <v>21.555078241263072</v>
      </c>
      <c r="AD32" s="5">
        <v>-202.79042647735619</v>
      </c>
      <c r="AE32" s="5">
        <v>0</v>
      </c>
      <c r="AF32" s="5">
        <v>1.8226449828194773E+38</v>
      </c>
      <c r="AG32" s="5">
        <v>259.15986494600946</v>
      </c>
      <c r="AH32" s="5">
        <v>-1.8226449828194773E+38</v>
      </c>
      <c r="AI32" s="5">
        <v>-284.77631170454504</v>
      </c>
    </row>
    <row r="33" spans="1:35" x14ac:dyDescent="0.3">
      <c r="A33" s="5">
        <v>32</v>
      </c>
      <c r="B33" s="19">
        <v>2.8785000066272914</v>
      </c>
      <c r="C33" s="5">
        <v>4.0680609641732854E-2</v>
      </c>
      <c r="D33" s="5">
        <v>-6.4877801240248278E-2</v>
      </c>
      <c r="E33" s="5">
        <v>-2.4154167995044686E-2</v>
      </c>
      <c r="F33" s="5">
        <v>-4.8351359593763903E-2</v>
      </c>
      <c r="G33" s="5">
        <v>-4.8351359593763903E-2</v>
      </c>
      <c r="H33" s="5">
        <v>-16.949311323160401</v>
      </c>
      <c r="I33" s="5">
        <v>0</v>
      </c>
      <c r="J33" s="5">
        <v>-4.1847658270206335E+141</v>
      </c>
      <c r="K33" s="5">
        <v>0</v>
      </c>
      <c r="L33" s="5">
        <v>-9.764453596381479E+141</v>
      </c>
      <c r="M33" s="5">
        <v>0</v>
      </c>
      <c r="N33" s="5">
        <v>-1.774723639241559E+38</v>
      </c>
      <c r="O33" s="5">
        <v>-21.861368465202855</v>
      </c>
      <c r="P33" s="5">
        <v>4.2077254540038087</v>
      </c>
      <c r="Q33" s="5">
        <v>51.406475745179492</v>
      </c>
      <c r="R33" s="5">
        <v>169.71784476188037</v>
      </c>
      <c r="S33" s="5">
        <v>-90.346560102439113</v>
      </c>
      <c r="T33" s="5">
        <v>153.41858433694048</v>
      </c>
      <c r="U33" s="5">
        <v>118.83477782355854</v>
      </c>
      <c r="V33" s="5">
        <v>-121.27636731512116</v>
      </c>
      <c r="W33" s="5">
        <v>59.05706623350904</v>
      </c>
      <c r="X33" s="5">
        <v>43.760382583359288</v>
      </c>
      <c r="Y33" s="5">
        <v>53.770540968737947</v>
      </c>
      <c r="Z33" s="5">
        <v>37.930684325971875</v>
      </c>
      <c r="AA33" s="5">
        <v>18.795936724694691</v>
      </c>
      <c r="AB33" s="5">
        <v>10.388407565055392</v>
      </c>
      <c r="AC33" s="5">
        <v>23.17896631857916</v>
      </c>
      <c r="AD33" s="5">
        <v>-57.99940265052664</v>
      </c>
      <c r="AE33" s="5">
        <v>0</v>
      </c>
      <c r="AF33" s="5">
        <v>0</v>
      </c>
      <c r="AG33" s="5">
        <v>-60.043023810865428</v>
      </c>
      <c r="AH33" s="5">
        <v>146.54377104755528</v>
      </c>
      <c r="AI33" s="5">
        <v>-2.2892142296075226</v>
      </c>
    </row>
    <row r="34" spans="1:35" x14ac:dyDescent="0.3">
      <c r="A34" s="5">
        <v>33</v>
      </c>
      <c r="B34" s="19">
        <v>2.9733333410695195</v>
      </c>
      <c r="C34" s="5">
        <v>-4.4567392406062462E-3</v>
      </c>
      <c r="D34" s="5">
        <v>-2.5251912789228649E-2</v>
      </c>
      <c r="E34" s="5">
        <v>-5.3519717267446386E-2</v>
      </c>
      <c r="F34" s="5">
        <v>-8.3228369297381657E-2</v>
      </c>
      <c r="G34" s="5">
        <v>-8.3228369297381657E-2</v>
      </c>
      <c r="H34" s="5">
        <v>-16.218065104687984</v>
      </c>
      <c r="I34" s="5">
        <v>0</v>
      </c>
      <c r="J34" s="5">
        <v>-4.1219573627880152E+141</v>
      </c>
      <c r="K34" s="5">
        <v>0</v>
      </c>
      <c r="L34" s="5">
        <v>-163.27079705233282</v>
      </c>
      <c r="M34" s="5">
        <v>0</v>
      </c>
      <c r="N34" s="5">
        <v>-31.682754435177788</v>
      </c>
      <c r="O34" s="5">
        <v>-45.453796169556185</v>
      </c>
      <c r="P34" s="5">
        <v>13.67795559391778</v>
      </c>
      <c r="Q34" s="5">
        <v>25.70294399199231</v>
      </c>
      <c r="R34" s="5">
        <v>136.43784209618374</v>
      </c>
      <c r="S34" s="5">
        <v>-239.14649792441543</v>
      </c>
      <c r="T34" s="5">
        <v>108.16774530148558</v>
      </c>
      <c r="U34" s="5">
        <v>-127.34196535451997</v>
      </c>
      <c r="V34" s="5">
        <v>147.72925191242911</v>
      </c>
      <c r="W34" s="5">
        <v>43.824013951216479</v>
      </c>
      <c r="X34" s="5">
        <v>37.749852704099965</v>
      </c>
      <c r="Y34" s="5">
        <v>23.011182957099532</v>
      </c>
      <c r="Z34" s="5">
        <v>21.771630283996107</v>
      </c>
      <c r="AA34" s="5">
        <v>26.133019318989646</v>
      </c>
      <c r="AB34" s="5">
        <v>27.722189412711987</v>
      </c>
      <c r="AC34" s="5">
        <v>27.132430733486146</v>
      </c>
      <c r="AD34" s="5">
        <v>156.15891638735178</v>
      </c>
      <c r="AE34" s="5">
        <v>0</v>
      </c>
      <c r="AF34" s="5">
        <v>0</v>
      </c>
      <c r="AG34" s="5">
        <v>-162.20305997714246</v>
      </c>
      <c r="AH34" s="5">
        <v>95.217774782197111</v>
      </c>
      <c r="AI34" s="5">
        <v>234.61624391442393</v>
      </c>
    </row>
    <row r="35" spans="1:35" x14ac:dyDescent="0.3">
      <c r="A35" s="5">
        <v>34</v>
      </c>
      <c r="B35" s="19">
        <v>3.0676666740328074</v>
      </c>
      <c r="C35" s="5">
        <v>-8.9064704823378429E-3</v>
      </c>
      <c r="D35" s="5">
        <v>2.3763529129251858E-2</v>
      </c>
      <c r="E35" s="5">
        <v>6.091588162864963E-2</v>
      </c>
      <c r="F35" s="5">
        <v>7.5772940275363021E-2</v>
      </c>
      <c r="G35" s="5">
        <v>7.5772940275363021E-2</v>
      </c>
      <c r="H35" s="5">
        <v>-22.711464466410138</v>
      </c>
      <c r="I35" s="5">
        <v>0</v>
      </c>
      <c r="J35" s="5">
        <v>-2.7463550996259898E+141</v>
      </c>
      <c r="K35" s="5">
        <v>0</v>
      </c>
      <c r="L35" s="5">
        <v>8.4769492769517266E+37</v>
      </c>
      <c r="M35" s="5">
        <v>0</v>
      </c>
      <c r="N35" s="5">
        <v>-238.40293834232244</v>
      </c>
      <c r="O35" s="5">
        <v>57.414705199803549</v>
      </c>
      <c r="P35" s="5">
        <v>13.905537543569345</v>
      </c>
      <c r="Q35" s="5">
        <v>-15.903291486383376</v>
      </c>
      <c r="R35" s="5">
        <v>-109.37658637043496</v>
      </c>
      <c r="S35" s="5">
        <v>-70.678726174187204</v>
      </c>
      <c r="T35" s="5">
        <v>-58.175293426055745</v>
      </c>
      <c r="U35" s="5">
        <v>-19.205293889333365</v>
      </c>
      <c r="V35" s="5">
        <v>81.707646087478238</v>
      </c>
      <c r="W35" s="5">
        <v>71.909999145129703</v>
      </c>
      <c r="X35" s="5">
        <v>66.702352148214999</v>
      </c>
      <c r="Y35" s="5">
        <v>50.433528812207939</v>
      </c>
      <c r="Z35" s="5">
        <v>45.269999461827574</v>
      </c>
      <c r="AA35" s="5">
        <v>36.471176037016754</v>
      </c>
      <c r="AB35" s="5">
        <v>30.54529375452281</v>
      </c>
      <c r="AC35" s="5">
        <v>23.839411481301561</v>
      </c>
      <c r="AD35" s="5">
        <v>111.62293984949052</v>
      </c>
      <c r="AE35" s="5">
        <v>0</v>
      </c>
      <c r="AF35" s="5">
        <v>0</v>
      </c>
      <c r="AG35" s="5">
        <v>-162.18705689544015</v>
      </c>
      <c r="AH35" s="5">
        <v>200.78823290713532</v>
      </c>
      <c r="AI35" s="5">
        <v>-62.858822782142383</v>
      </c>
    </row>
    <row r="36" spans="1:35" x14ac:dyDescent="0.3">
      <c r="A36" s="5">
        <v>35</v>
      </c>
      <c r="B36" s="19">
        <v>3.1618333328515291</v>
      </c>
      <c r="C36" s="5">
        <v>6.0788360832577083E-2</v>
      </c>
      <c r="D36" s="5">
        <v>-0.15582716317055048</v>
      </c>
      <c r="E36" s="5">
        <v>-0.12472663353590846</v>
      </c>
      <c r="F36" s="5">
        <v>-0.21976543587418262</v>
      </c>
      <c r="G36" s="5">
        <v>-0.21976543587418262</v>
      </c>
      <c r="H36" s="5">
        <v>31.116131061724492</v>
      </c>
      <c r="I36" s="5">
        <v>0</v>
      </c>
      <c r="J36" s="5">
        <v>-1.3723703130707332E+141</v>
      </c>
      <c r="K36" s="5">
        <v>0</v>
      </c>
      <c r="L36" s="5">
        <v>-119.40471994926436</v>
      </c>
      <c r="M36" s="5">
        <v>0</v>
      </c>
      <c r="N36" s="5">
        <v>-243.40035691475109</v>
      </c>
      <c r="O36" s="5">
        <v>115.46031944366338</v>
      </c>
      <c r="P36" s="5">
        <v>-2.0134686026118405</v>
      </c>
      <c r="Q36" s="5">
        <v>-22.378626192753075</v>
      </c>
      <c r="R36" s="5">
        <v>-46.181429446504637</v>
      </c>
      <c r="S36" s="5">
        <v>-30.300110392248168</v>
      </c>
      <c r="T36" s="5">
        <v>32.641975869356962</v>
      </c>
      <c r="U36" s="5">
        <v>-140.72663381066187</v>
      </c>
      <c r="V36" s="5">
        <v>237.59259667389347</v>
      </c>
      <c r="W36" s="5">
        <v>26.003527783542182</v>
      </c>
      <c r="X36" s="5">
        <v>42.001764389925192</v>
      </c>
      <c r="Y36" s="5">
        <v>39.227513901352779</v>
      </c>
      <c r="Z36" s="5">
        <v>16.350970298509196</v>
      </c>
      <c r="AA36" s="5">
        <v>19.116402444778466</v>
      </c>
      <c r="AB36" s="5">
        <v>22.246913962398345</v>
      </c>
      <c r="AC36" s="5">
        <v>21.892416601811544</v>
      </c>
      <c r="AD36" s="5">
        <v>84.051147828287455</v>
      </c>
      <c r="AE36" s="5">
        <v>0</v>
      </c>
      <c r="AF36" s="5">
        <v>0</v>
      </c>
      <c r="AG36" s="5">
        <v>-186.84480038769959</v>
      </c>
      <c r="AH36" s="5">
        <v>-1.7460317760246041E+38</v>
      </c>
      <c r="AI36" s="5">
        <v>19.458554126140875</v>
      </c>
    </row>
    <row r="37" spans="1:35" x14ac:dyDescent="0.3">
      <c r="A37" s="5">
        <v>36</v>
      </c>
      <c r="B37" s="19">
        <v>3.2506666705012321</v>
      </c>
      <c r="C37" s="5">
        <v>-0.20553055662498035</v>
      </c>
      <c r="D37" s="5">
        <v>3.7261292927612474E-2</v>
      </c>
      <c r="E37" s="5">
        <v>-1.7891939648562429E-2</v>
      </c>
      <c r="F37" s="5">
        <v>-0.18616120334643377</v>
      </c>
      <c r="G37" s="5">
        <v>-0.18616120334643377</v>
      </c>
      <c r="H37" s="5">
        <v>8.0765202975371047</v>
      </c>
      <c r="I37" s="5">
        <v>0</v>
      </c>
      <c r="J37" s="5">
        <v>0</v>
      </c>
      <c r="K37" s="5">
        <v>0</v>
      </c>
      <c r="L37" s="5">
        <v>9.6491366557117337E+141</v>
      </c>
      <c r="M37" s="5">
        <v>0</v>
      </c>
      <c r="N37" s="5">
        <v>1.7537643813996809E+38</v>
      </c>
      <c r="O37" s="5">
        <v>127.52347123618063</v>
      </c>
      <c r="P37" s="5">
        <v>-9.6945366093477556</v>
      </c>
      <c r="Q37" s="5">
        <v>-41.592422284570191</v>
      </c>
      <c r="R37" s="5">
        <v>-12.676335285515611</v>
      </c>
      <c r="S37" s="5">
        <v>-147.100403922373</v>
      </c>
      <c r="T37" s="5">
        <v>-25.939769532157097</v>
      </c>
      <c r="U37" s="5">
        <v>-234.75996298166515</v>
      </c>
      <c r="V37" s="5">
        <v>455.42072322438082</v>
      </c>
      <c r="W37" s="5">
        <v>46.040743709674466</v>
      </c>
      <c r="X37" s="5">
        <v>39.185119309657523</v>
      </c>
      <c r="Y37" s="5">
        <v>11.140832519820778</v>
      </c>
      <c r="Z37" s="5">
        <v>-10.157661578733093</v>
      </c>
      <c r="AA37" s="5">
        <v>1.1319751916306957</v>
      </c>
      <c r="AB37" s="5">
        <v>1.3179805048094568</v>
      </c>
      <c r="AC37" s="5">
        <v>8.1736049048263997</v>
      </c>
      <c r="AD37" s="5">
        <v>0.62710362728836933</v>
      </c>
      <c r="AE37" s="5">
        <v>0</v>
      </c>
      <c r="AF37" s="5">
        <v>-1.7537643813996809E+38</v>
      </c>
      <c r="AG37" s="5">
        <v>-496.52966891605854</v>
      </c>
      <c r="AH37" s="5">
        <v>272.91230993338729</v>
      </c>
      <c r="AI37" s="5">
        <v>-1.7537643813996809E+38</v>
      </c>
    </row>
    <row r="38" spans="1:35" x14ac:dyDescent="0.3">
      <c r="A38" s="5">
        <v>37</v>
      </c>
      <c r="B38" s="19">
        <v>3.3346666675060987</v>
      </c>
      <c r="C38" s="5">
        <v>3.7899008443705945E-2</v>
      </c>
      <c r="D38" s="5">
        <v>-3.1871956993881588E-2</v>
      </c>
      <c r="E38" s="5">
        <v>-2.8836790150609613E-2</v>
      </c>
      <c r="F38" s="5">
        <v>-2.2809738700990279E-2</v>
      </c>
      <c r="G38" s="5">
        <v>-2.2809738700990279E-2</v>
      </c>
      <c r="H38" s="5">
        <v>-8.0321997949310067</v>
      </c>
      <c r="I38" s="5">
        <v>0</v>
      </c>
      <c r="J38" s="5">
        <v>0</v>
      </c>
      <c r="K38" s="5">
        <v>0</v>
      </c>
      <c r="L38" s="5">
        <v>69.003123910044224</v>
      </c>
      <c r="M38" s="5">
        <v>0</v>
      </c>
      <c r="N38" s="5">
        <v>-87.62308461843179</v>
      </c>
      <c r="O38" s="5">
        <v>109.26961320992822</v>
      </c>
      <c r="P38" s="5">
        <v>-0.24699094938499308</v>
      </c>
      <c r="Q38" s="5">
        <v>-61.554813502641785</v>
      </c>
      <c r="R38" s="5">
        <v>-69.446893368248027</v>
      </c>
      <c r="S38" s="5">
        <v>37.205996426851968</v>
      </c>
      <c r="T38" s="5">
        <v>-68.034265693093616</v>
      </c>
      <c r="U38" s="5">
        <v>-46.068530606496424</v>
      </c>
      <c r="V38" s="5">
        <v>196.91073209361994</v>
      </c>
      <c r="W38" s="5">
        <v>79.417493925162731</v>
      </c>
      <c r="X38" s="5">
        <v>111.19567273968899</v>
      </c>
      <c r="Y38" s="5">
        <v>45.103697415090011</v>
      </c>
      <c r="Z38" s="5">
        <v>19.228133620139552</v>
      </c>
      <c r="AA38" s="5">
        <v>18.894499712830804</v>
      </c>
      <c r="AB38" s="5">
        <v>9.4553652757823841</v>
      </c>
      <c r="AC38" s="5">
        <v>8.7033364144431893</v>
      </c>
      <c r="AD38" s="5">
        <v>-15.491433858281601</v>
      </c>
      <c r="AE38" s="5">
        <v>0</v>
      </c>
      <c r="AF38" s="5">
        <v>0</v>
      </c>
      <c r="AG38" s="5">
        <v>-165.65554697163171</v>
      </c>
      <c r="AH38" s="5">
        <v>165.6122647350079</v>
      </c>
      <c r="AI38" s="5">
        <v>-28.820559311897433</v>
      </c>
    </row>
    <row r="39" spans="1:35" x14ac:dyDescent="0.3">
      <c r="A39" s="5">
        <v>38</v>
      </c>
      <c r="B39" s="19">
        <v>3.4223333385307342</v>
      </c>
      <c r="C39" s="5">
        <v>-0.106659516063423</v>
      </c>
      <c r="D39" s="5">
        <v>9.2914496107592889E-3</v>
      </c>
      <c r="E39" s="5">
        <v>-0.11765185443132711</v>
      </c>
      <c r="F39" s="5">
        <v>-0.21501992088409536</v>
      </c>
      <c r="G39" s="5">
        <v>-0.21501992088409536</v>
      </c>
      <c r="H39" s="5">
        <v>25.501840441012323</v>
      </c>
      <c r="I39" s="5">
        <v>0</v>
      </c>
      <c r="J39" s="5">
        <v>0</v>
      </c>
      <c r="K39" s="5">
        <v>0</v>
      </c>
      <c r="L39" s="5">
        <v>-9.2787921754122218E+37</v>
      </c>
      <c r="M39" s="5">
        <v>0</v>
      </c>
      <c r="N39" s="5">
        <v>4.624578620801671</v>
      </c>
      <c r="O39" s="5">
        <v>104.45663527311351</v>
      </c>
      <c r="P39" s="5">
        <v>-12.617346773703842</v>
      </c>
      <c r="Q39" s="5">
        <v>-49.319550851641836</v>
      </c>
      <c r="R39" s="5">
        <v>-158.40639090061634</v>
      </c>
      <c r="S39" s="5">
        <v>216.46805107908503</v>
      </c>
      <c r="T39" s="5">
        <v>-325.93625583705762</v>
      </c>
      <c r="U39" s="5">
        <v>161.11737707088</v>
      </c>
      <c r="V39" s="5">
        <v>-105.27673947386005</v>
      </c>
      <c r="W39" s="5">
        <v>126.32914529078184</v>
      </c>
      <c r="X39" s="5">
        <v>84.156298106652088</v>
      </c>
      <c r="Y39" s="5">
        <v>44.070487397516324</v>
      </c>
      <c r="Z39" s="5">
        <v>22.845234506894595</v>
      </c>
      <c r="AA39" s="5">
        <v>13.338645453397747</v>
      </c>
      <c r="AB39" s="5">
        <v>13.794667520180559</v>
      </c>
      <c r="AC39" s="5">
        <v>13.173153574323301</v>
      </c>
      <c r="AD39" s="5">
        <v>-176.5651245831483</v>
      </c>
      <c r="AE39" s="5">
        <v>0</v>
      </c>
      <c r="AF39" s="5">
        <v>0</v>
      </c>
      <c r="AG39" s="5">
        <v>39.821023702616685</v>
      </c>
      <c r="AH39" s="5">
        <v>240.04597059743699</v>
      </c>
      <c r="AI39" s="5">
        <v>1.82041066981855E+38</v>
      </c>
    </row>
    <row r="40" spans="1:35" x14ac:dyDescent="0.3">
      <c r="A40" s="5">
        <v>39</v>
      </c>
      <c r="B40" s="19">
        <v>3.516666671494022</v>
      </c>
      <c r="C40" s="5">
        <v>5.5702454285916796E-2</v>
      </c>
      <c r="D40" s="5">
        <v>-2.7877914259702929E-2</v>
      </c>
      <c r="E40" s="5">
        <v>-0.14411595169180538</v>
      </c>
      <c r="F40" s="5">
        <v>-0.11629141166548691</v>
      </c>
      <c r="G40" s="5">
        <v>-0.11629141166548691</v>
      </c>
      <c r="H40" s="5">
        <v>-33.883988459240641</v>
      </c>
      <c r="I40" s="5">
        <v>0</v>
      </c>
      <c r="J40" s="5">
        <v>1.4321483895283617E+141</v>
      </c>
      <c r="K40" s="5">
        <v>0</v>
      </c>
      <c r="L40" s="5">
        <v>87.304419397158625</v>
      </c>
      <c r="M40" s="5">
        <v>0</v>
      </c>
      <c r="N40" s="5">
        <v>102.64601281947216</v>
      </c>
      <c r="O40" s="5">
        <v>84.550307201121242</v>
      </c>
      <c r="P40" s="5">
        <v>-51.47335802733226</v>
      </c>
      <c r="Q40" s="5">
        <v>-10.49392330712635</v>
      </c>
      <c r="R40" s="5">
        <v>-97.663676148972613</v>
      </c>
      <c r="S40" s="5">
        <v>179.33944692231088</v>
      </c>
      <c r="T40" s="5">
        <v>-272.43313029287464</v>
      </c>
      <c r="U40" s="5">
        <v>274.98036957031542</v>
      </c>
      <c r="V40" s="5">
        <v>-223.95276193516696</v>
      </c>
      <c r="W40" s="5">
        <v>228.9036822070714</v>
      </c>
      <c r="X40" s="5">
        <v>137.01165717523389</v>
      </c>
      <c r="Y40" s="5">
        <v>46.798159759744699</v>
      </c>
      <c r="Z40" s="5">
        <v>16.282822173062545</v>
      </c>
      <c r="AA40" s="5">
        <v>7.0619632279915212</v>
      </c>
      <c r="AB40" s="5">
        <v>8.0834356260981775</v>
      </c>
      <c r="AC40" s="5">
        <v>9.675460174498653</v>
      </c>
      <c r="AD40" s="5">
        <v>-163.65828308476242</v>
      </c>
      <c r="AE40" s="5">
        <v>0</v>
      </c>
      <c r="AF40" s="5">
        <v>0</v>
      </c>
      <c r="AG40" s="5">
        <v>126.39202521653931</v>
      </c>
      <c r="AH40" s="5">
        <v>238.41717919051885</v>
      </c>
      <c r="AI40" s="5">
        <v>1.8220858993254103E+38</v>
      </c>
    </row>
    <row r="41" spans="1:35" x14ac:dyDescent="0.3">
      <c r="A41" s="5">
        <v>40</v>
      </c>
      <c r="B41" s="19">
        <v>3.6108333407901227</v>
      </c>
      <c r="C41" s="5">
        <v>-6.5013194220460938E-2</v>
      </c>
      <c r="D41" s="5">
        <v>-8.5213255585677578E-2</v>
      </c>
      <c r="E41" s="5">
        <v>-0.17515618284877452</v>
      </c>
      <c r="F41" s="5">
        <v>-0.32538263265470374</v>
      </c>
      <c r="G41" s="5">
        <v>-0.32538263265470374</v>
      </c>
      <c r="H41" s="5">
        <v>24.162704116248534</v>
      </c>
      <c r="I41" s="5">
        <v>0</v>
      </c>
      <c r="J41" s="5">
        <v>1.4325878257404177E+141</v>
      </c>
      <c r="K41" s="5">
        <v>0</v>
      </c>
      <c r="L41" s="5">
        <v>91.371696740136841</v>
      </c>
      <c r="M41" s="5">
        <v>0</v>
      </c>
      <c r="N41" s="5">
        <v>175.81159862055154</v>
      </c>
      <c r="O41" s="5">
        <v>-36.935256207398339</v>
      </c>
      <c r="P41" s="5">
        <v>-41.245143986429774</v>
      </c>
      <c r="Q41" s="5">
        <v>-3.6444132166345261E-2</v>
      </c>
      <c r="R41" s="5">
        <v>213.96512523803671</v>
      </c>
      <c r="S41" s="5">
        <v>-176.12147115440874</v>
      </c>
      <c r="T41" s="5">
        <v>127.80423440640938</v>
      </c>
      <c r="U41" s="5">
        <v>-178.88616136934806</v>
      </c>
      <c r="V41" s="5">
        <v>103.20773241603747</v>
      </c>
      <c r="W41" s="5">
        <v>204.78981279184305</v>
      </c>
      <c r="X41" s="5">
        <v>155.31512731375435</v>
      </c>
      <c r="Y41" s="5">
        <v>49.320036812879813</v>
      </c>
      <c r="Z41" s="5">
        <v>28.59159250826918</v>
      </c>
      <c r="AA41" s="5">
        <v>15.032218469415197</v>
      </c>
      <c r="AB41" s="5">
        <v>6.4768333833928518</v>
      </c>
      <c r="AC41" s="5">
        <v>11.525007669141326</v>
      </c>
      <c r="AD41" s="5">
        <v>39.597422515637668</v>
      </c>
      <c r="AE41" s="5">
        <v>0</v>
      </c>
      <c r="AF41" s="5">
        <v>0</v>
      </c>
      <c r="AG41" s="5">
        <v>13.220619819824925</v>
      </c>
      <c r="AH41" s="5">
        <v>-56.286590969434215</v>
      </c>
      <c r="AI41" s="5">
        <v>233.49555074348069</v>
      </c>
    </row>
    <row r="42" spans="1:35" x14ac:dyDescent="0.3">
      <c r="A42" s="5">
        <v>41</v>
      </c>
      <c r="B42" s="19">
        <v>3.7053333374205977</v>
      </c>
      <c r="C42" s="5">
        <v>-7.733210606595391E-3</v>
      </c>
      <c r="D42" s="5">
        <v>0.14708371541477361</v>
      </c>
      <c r="E42" s="5">
        <v>7.9000919299155703E-2</v>
      </c>
      <c r="F42" s="5">
        <v>0.21835142410743852</v>
      </c>
      <c r="G42" s="5">
        <v>0.21835142410743852</v>
      </c>
      <c r="H42" s="5">
        <v>-105.21527194222134</v>
      </c>
      <c r="I42" s="5">
        <v>0</v>
      </c>
      <c r="J42" s="5">
        <v>2.8634183904432568E+141</v>
      </c>
      <c r="K42" s="5">
        <v>0</v>
      </c>
      <c r="L42" s="5">
        <v>1.0021964366551399E+142</v>
      </c>
      <c r="M42" s="5">
        <v>0</v>
      </c>
      <c r="N42" s="5">
        <v>1.8215271236013203E+38</v>
      </c>
      <c r="O42" s="5">
        <v>220.20790983229986</v>
      </c>
      <c r="P42" s="5">
        <v>-18.402182760266271</v>
      </c>
      <c r="Q42" s="5">
        <v>-11.955407453025353</v>
      </c>
      <c r="R42" s="5">
        <v>45.684894568114125</v>
      </c>
      <c r="S42" s="5">
        <v>-157.12430413332444</v>
      </c>
      <c r="T42" s="5">
        <v>-128.98619946762324</v>
      </c>
      <c r="U42" s="5">
        <v>-32.264949130780565</v>
      </c>
      <c r="V42" s="5">
        <v>220.6274130486444</v>
      </c>
      <c r="W42" s="5">
        <v>244.44526013452224</v>
      </c>
      <c r="X42" s="5">
        <v>161.47929947045077</v>
      </c>
      <c r="Y42" s="5">
        <v>55.825206522411797</v>
      </c>
      <c r="Z42" s="5">
        <v>38.664213106422366</v>
      </c>
      <c r="AA42" s="5">
        <v>10.242870199079357</v>
      </c>
      <c r="AB42" s="5">
        <v>5.6853725373010979</v>
      </c>
      <c r="AC42" s="5">
        <v>13.317387192551877</v>
      </c>
      <c r="AD42" s="5">
        <v>-51.026678503874173</v>
      </c>
      <c r="AE42" s="5">
        <v>0</v>
      </c>
      <c r="AF42" s="5">
        <v>-1.8215271236013203E+38</v>
      </c>
      <c r="AG42" s="5">
        <v>-408.45997816691511</v>
      </c>
      <c r="AH42" s="5">
        <v>414.44341877898734</v>
      </c>
      <c r="AI42" s="5">
        <v>-34.091996033544312</v>
      </c>
    </row>
    <row r="43" spans="1:35" x14ac:dyDescent="0.3">
      <c r="A43" s="5">
        <v>42</v>
      </c>
      <c r="B43" s="19">
        <v>3.7990000052377582</v>
      </c>
      <c r="C43" s="5">
        <v>0</v>
      </c>
      <c r="D43" s="5">
        <v>-0.15193677772665318</v>
      </c>
      <c r="E43" s="5">
        <v>-2.7638297801497066E-2</v>
      </c>
      <c r="F43" s="5">
        <v>-0.17957507552794291</v>
      </c>
      <c r="G43" s="5">
        <v>-0.17957507552794291</v>
      </c>
      <c r="H43" s="5">
        <v>15.518001460167563</v>
      </c>
      <c r="I43" s="5">
        <v>0</v>
      </c>
      <c r="J43" s="5">
        <v>2.8381785488873317E+141</v>
      </c>
      <c r="K43" s="5">
        <v>0</v>
      </c>
      <c r="L43" s="5">
        <v>0</v>
      </c>
      <c r="M43" s="5">
        <v>0</v>
      </c>
      <c r="N43" s="5">
        <v>0</v>
      </c>
      <c r="O43" s="5">
        <v>121.12158023716066</v>
      </c>
      <c r="P43" s="5">
        <v>-17.7088466662839</v>
      </c>
      <c r="Q43" s="5">
        <v>-7.1057955318625092</v>
      </c>
      <c r="R43" s="5">
        <v>-44.035662697770867</v>
      </c>
      <c r="S43" s="5">
        <v>1.8780069627212832</v>
      </c>
      <c r="T43" s="5">
        <v>47.07173240233913</v>
      </c>
      <c r="U43" s="5">
        <v>-128.36534921558419</v>
      </c>
      <c r="V43" s="5">
        <v>211.51914839488975</v>
      </c>
      <c r="W43" s="5">
        <v>252.34468020531025</v>
      </c>
      <c r="X43" s="5">
        <v>186.57629131586174</v>
      </c>
      <c r="Y43" s="5">
        <v>84.676595527992276</v>
      </c>
      <c r="Z43" s="5">
        <v>56.365349399833249</v>
      </c>
      <c r="AA43" s="5">
        <v>25.331306926058289</v>
      </c>
      <c r="AB43" s="5">
        <v>19.252887488725516</v>
      </c>
      <c r="AC43" s="5">
        <v>24.071124558462444</v>
      </c>
      <c r="AD43" s="5">
        <v>49.785410206944952</v>
      </c>
      <c r="AE43" s="5">
        <v>0</v>
      </c>
      <c r="AF43" s="5">
        <v>360.46139725386604</v>
      </c>
      <c r="AG43" s="5">
        <v>1.8054711199998349E+38</v>
      </c>
      <c r="AH43" s="5">
        <v>50.854103213328678</v>
      </c>
      <c r="AI43" s="5">
        <v>270.7550145047025</v>
      </c>
    </row>
    <row r="44" spans="1:35" x14ac:dyDescent="0.3">
      <c r="A44" s="5">
        <v>43</v>
      </c>
      <c r="B44" s="19">
        <v>3.893333338201046</v>
      </c>
      <c r="C44" s="5">
        <v>-7.2225536472037097E-2</v>
      </c>
      <c r="D44" s="5">
        <v>-0.10844928322756688</v>
      </c>
      <c r="E44" s="5">
        <v>-0.15524820890441574</v>
      </c>
      <c r="F44" s="5">
        <v>-0.33592302860432494</v>
      </c>
      <c r="G44" s="5">
        <v>-0.33592302860432494</v>
      </c>
      <c r="H44" s="5">
        <v>66.104553556611094</v>
      </c>
      <c r="I44" s="5">
        <v>0</v>
      </c>
      <c r="J44" s="5">
        <v>2.7856823933190119E+141</v>
      </c>
      <c r="K44" s="5">
        <v>0</v>
      </c>
      <c r="L44" s="5">
        <v>9.7498883766165421E+141</v>
      </c>
      <c r="M44" s="5">
        <v>0</v>
      </c>
      <c r="N44" s="5">
        <v>1.772076359537433E+38</v>
      </c>
      <c r="O44" s="5">
        <v>120.30071512302202</v>
      </c>
      <c r="P44" s="5">
        <v>-10.334836878187254</v>
      </c>
      <c r="Q44" s="5">
        <v>1.572393100455999</v>
      </c>
      <c r="R44" s="5">
        <v>36.516520502584122</v>
      </c>
      <c r="S44" s="5">
        <v>-88.809059014823148</v>
      </c>
      <c r="T44" s="5">
        <v>-29.122911484519225</v>
      </c>
      <c r="U44" s="5">
        <v>-151.72911585106064</v>
      </c>
      <c r="V44" s="5">
        <v>249.30787409734714</v>
      </c>
      <c r="W44" s="5">
        <v>214.83830394016289</v>
      </c>
      <c r="X44" s="5">
        <v>92.684963532169931</v>
      </c>
      <c r="Y44" s="5">
        <v>65.201670174253096</v>
      </c>
      <c r="Z44" s="5">
        <v>43.566228802809647</v>
      </c>
      <c r="AA44" s="5">
        <v>28.455250391481396</v>
      </c>
      <c r="AB44" s="5">
        <v>32.07279213150678</v>
      </c>
      <c r="AC44" s="5">
        <v>27.877088104480812</v>
      </c>
      <c r="AD44" s="5">
        <v>41.812052204479684</v>
      </c>
      <c r="AE44" s="5">
        <v>0</v>
      </c>
      <c r="AF44" s="5">
        <v>-1.772076359537433E+38</v>
      </c>
      <c r="AG44" s="5">
        <v>-218.25357837854418</v>
      </c>
      <c r="AH44" s="5">
        <v>101.18556012958742</v>
      </c>
      <c r="AI44" s="5">
        <v>256.33711032351232</v>
      </c>
    </row>
    <row r="45" spans="1:35" x14ac:dyDescent="0.3">
      <c r="A45" s="5">
        <v>44</v>
      </c>
      <c r="B45" s="19">
        <v>3.9911666710395366</v>
      </c>
      <c r="C45" s="5">
        <v>-0.15517902161377689</v>
      </c>
      <c r="D45" s="5">
        <v>-1.1836507488584631E-2</v>
      </c>
      <c r="E45" s="5">
        <v>-6.8102549175910548E-2</v>
      </c>
      <c r="F45" s="5">
        <v>-0.23511807827827208</v>
      </c>
      <c r="G45" s="5">
        <v>-0.23511807827827208</v>
      </c>
      <c r="H45" s="5">
        <v>34.814445390551498</v>
      </c>
      <c r="I45" s="5">
        <v>0</v>
      </c>
      <c r="J45" s="5">
        <v>4.103841545532977E+141</v>
      </c>
      <c r="K45" s="5">
        <v>0</v>
      </c>
      <c r="L45" s="5">
        <v>9.5756302729102795E+141</v>
      </c>
      <c r="M45" s="5">
        <v>0</v>
      </c>
      <c r="N45" s="5">
        <v>1.74040433888371E+38</v>
      </c>
      <c r="O45" s="5">
        <v>-46.445942053846089</v>
      </c>
      <c r="P45" s="5">
        <v>11.939290444128565</v>
      </c>
      <c r="Q45" s="5">
        <v>-21.178912110688433</v>
      </c>
      <c r="R45" s="5">
        <v>86.928915921786825</v>
      </c>
      <c r="S45" s="5">
        <v>-122.79392676410042</v>
      </c>
      <c r="T45" s="5">
        <v>219.62847966204006</v>
      </c>
      <c r="U45" s="5">
        <v>-287.38646393839855</v>
      </c>
      <c r="V45" s="5">
        <v>236.57193119553625</v>
      </c>
      <c r="W45" s="5">
        <v>187.01963109440987</v>
      </c>
      <c r="X45" s="5">
        <v>129.80251996547233</v>
      </c>
      <c r="Y45" s="5">
        <v>66.038675747642998</v>
      </c>
      <c r="Z45" s="5">
        <v>45.236448937530966</v>
      </c>
      <c r="AA45" s="5">
        <v>45.101084155617741</v>
      </c>
      <c r="AB45" s="5">
        <v>32.46820983317501</v>
      </c>
      <c r="AC45" s="5">
        <v>19.503076500581713</v>
      </c>
      <c r="AD45" s="5">
        <v>260.32581344502785</v>
      </c>
      <c r="AE45" s="5">
        <v>0</v>
      </c>
      <c r="AF45" s="5">
        <v>0</v>
      </c>
      <c r="AG45" s="5">
        <v>64.25256382006134</v>
      </c>
      <c r="AH45" s="5">
        <v>-343.42045171373121</v>
      </c>
      <c r="AI45" s="5">
        <v>-1.74040433888371E+38</v>
      </c>
    </row>
    <row r="46" spans="1:35" x14ac:dyDescent="0.3">
      <c r="A46" s="5">
        <v>45</v>
      </c>
      <c r="B46" s="19">
        <v>4.0785000042524189</v>
      </c>
      <c r="C46" s="5">
        <v>-0.1795710473507631</v>
      </c>
      <c r="D46" s="5">
        <v>-3.595194308038159E-2</v>
      </c>
      <c r="E46" s="5">
        <v>-1.3477306451220781E-2</v>
      </c>
      <c r="F46" s="5">
        <v>-0.22900029688236548</v>
      </c>
      <c r="G46" s="5">
        <v>-0.22900029688236548</v>
      </c>
      <c r="H46" s="5">
        <v>70.707840442340867</v>
      </c>
      <c r="I46" s="5">
        <v>0</v>
      </c>
      <c r="J46" s="5">
        <v>5.5399628948619222E+141</v>
      </c>
      <c r="K46" s="5">
        <v>0</v>
      </c>
      <c r="L46" s="5">
        <v>9.6949350660083637E+141</v>
      </c>
      <c r="M46" s="5">
        <v>0</v>
      </c>
      <c r="N46" s="5">
        <v>1.7620884028711164E+38</v>
      </c>
      <c r="O46" s="5">
        <v>143.28448546255618</v>
      </c>
      <c r="P46" s="5">
        <v>42.771521640323549</v>
      </c>
      <c r="Q46" s="5">
        <v>-64.6336622016955</v>
      </c>
      <c r="R46" s="5">
        <v>61.45296813674976</v>
      </c>
      <c r="S46" s="5">
        <v>-92.803289355054403</v>
      </c>
      <c r="T46" s="5">
        <v>126.10501347820062</v>
      </c>
      <c r="U46" s="5">
        <v>-263.594185971314</v>
      </c>
      <c r="V46" s="5">
        <v>352.5689709926516</v>
      </c>
      <c r="W46" s="5">
        <v>47.288045138868476</v>
      </c>
      <c r="X46" s="5">
        <v>88.90002975576121</v>
      </c>
      <c r="Y46" s="5">
        <v>85.461287539249113</v>
      </c>
      <c r="Z46" s="5">
        <v>76.017205654770194</v>
      </c>
      <c r="AA46" s="5">
        <v>48.17442900213095</v>
      </c>
      <c r="AB46" s="5">
        <v>38.776624186818324</v>
      </c>
      <c r="AC46" s="5">
        <v>22.599228738640978</v>
      </c>
      <c r="AD46" s="5">
        <v>122.06110958797518</v>
      </c>
      <c r="AE46" s="5">
        <v>0</v>
      </c>
      <c r="AF46" s="5">
        <v>-1.7620884028711164E+38</v>
      </c>
      <c r="AG46" s="5">
        <v>-261.89973328491675</v>
      </c>
      <c r="AH46" s="5">
        <v>26.034411180601854</v>
      </c>
      <c r="AI46" s="5">
        <v>-1.7620884028711164E+38</v>
      </c>
    </row>
    <row r="47" spans="1:35" x14ac:dyDescent="0.3">
      <c r="A47" s="5">
        <v>46</v>
      </c>
      <c r="B47" s="19">
        <v>4.1638333420269191</v>
      </c>
      <c r="C47" s="5">
        <v>5.0184448350625827E-2</v>
      </c>
      <c r="D47" s="5">
        <v>-0.15673417686468008</v>
      </c>
      <c r="E47" s="5">
        <v>-0.20097829973150003</v>
      </c>
      <c r="F47" s="5">
        <v>-0.30752802824534869</v>
      </c>
      <c r="G47" s="5">
        <v>-0.30752802824534869</v>
      </c>
      <c r="H47" s="5">
        <v>19.918092643938653</v>
      </c>
      <c r="I47" s="5">
        <v>0</v>
      </c>
      <c r="J47" s="5">
        <v>7.0355691899115661E+141</v>
      </c>
      <c r="K47" s="5">
        <v>0</v>
      </c>
      <c r="L47" s="5">
        <v>9.8497968658761922E+141</v>
      </c>
      <c r="M47" s="5">
        <v>0</v>
      </c>
      <c r="N47" s="5">
        <v>1.7902350773704227E+38</v>
      </c>
      <c r="O47" s="5">
        <v>252.02893252855608</v>
      </c>
      <c r="P47" s="5">
        <v>34.523640375623629</v>
      </c>
      <c r="Q47" s="5">
        <v>-73.092884739885164</v>
      </c>
      <c r="R47" s="5">
        <v>-158.47411191122453</v>
      </c>
      <c r="S47" s="5">
        <v>124.21692994641391</v>
      </c>
      <c r="T47" s="5">
        <v>-84.918625488197009</v>
      </c>
      <c r="U47" s="5">
        <v>6.7504520644684796</v>
      </c>
      <c r="V47" s="5">
        <v>221.68716044451742</v>
      </c>
      <c r="W47" s="5">
        <v>45.215189772293016</v>
      </c>
      <c r="X47" s="5">
        <v>5.3074140930123175</v>
      </c>
      <c r="Y47" s="5">
        <v>36.661844402634294</v>
      </c>
      <c r="Z47" s="5">
        <v>38.121157238430214</v>
      </c>
      <c r="AA47" s="5">
        <v>22.94575040076089</v>
      </c>
      <c r="AB47" s="5">
        <v>34.62386972364795</v>
      </c>
      <c r="AC47" s="5">
        <v>14.052441198227834</v>
      </c>
      <c r="AD47" s="5">
        <v>-129.67631074071753</v>
      </c>
      <c r="AE47" s="5">
        <v>0</v>
      </c>
      <c r="AF47" s="5">
        <v>-1.7902350773704227E+38</v>
      </c>
      <c r="AG47" s="5">
        <v>1.7902350773704227E+38</v>
      </c>
      <c r="AH47" s="5">
        <v>262.59855275808144</v>
      </c>
      <c r="AI47" s="5">
        <v>-186.67992724975579</v>
      </c>
    </row>
    <row r="48" spans="1:35" x14ac:dyDescent="0.3">
      <c r="A48" s="5">
        <v>47</v>
      </c>
      <c r="B48" s="19">
        <v>4.2485000041779131</v>
      </c>
      <c r="C48" s="5">
        <v>1.858545565810435E-2</v>
      </c>
      <c r="D48" s="5">
        <v>-0.19985210183833532</v>
      </c>
      <c r="E48" s="5">
        <v>-0.22786376185219773</v>
      </c>
      <c r="F48" s="5">
        <v>-0.40913040803253337</v>
      </c>
      <c r="G48" s="5">
        <v>-0.40913040803253337</v>
      </c>
      <c r="H48" s="5">
        <v>34.936817434837998</v>
      </c>
      <c r="I48" s="5">
        <v>0</v>
      </c>
      <c r="J48" s="5">
        <v>5.7303513029616708E+141</v>
      </c>
      <c r="K48" s="5">
        <v>0</v>
      </c>
      <c r="L48" s="5">
        <v>-1.0028114780182924E+142</v>
      </c>
      <c r="M48" s="5">
        <v>0</v>
      </c>
      <c r="N48" s="5">
        <v>-1.8226449828194773E+38</v>
      </c>
      <c r="O48" s="5">
        <v>-170.08959800782128</v>
      </c>
      <c r="P48" s="5">
        <v>8.0446844313604053</v>
      </c>
      <c r="Q48" s="5">
        <v>-29.840387693982091</v>
      </c>
      <c r="R48" s="5">
        <v>24.237390628912447</v>
      </c>
      <c r="S48" s="5">
        <v>135.90877739400528</v>
      </c>
      <c r="T48" s="5">
        <v>140.17980973419981</v>
      </c>
      <c r="U48" s="5">
        <v>1.8944461488093551</v>
      </c>
      <c r="V48" s="5">
        <v>-109.7747775208022</v>
      </c>
      <c r="W48" s="5">
        <v>-9.5587603543421622</v>
      </c>
      <c r="X48" s="5">
        <v>-20.568272472787015</v>
      </c>
      <c r="Y48" s="5">
        <v>15.284443078148776</v>
      </c>
      <c r="Z48" s="5">
        <v>42.727216930580234</v>
      </c>
      <c r="AA48" s="5">
        <v>44.411782748034611</v>
      </c>
      <c r="AB48" s="5">
        <v>39.514575016418618</v>
      </c>
      <c r="AC48" s="5">
        <v>13.535440316857354</v>
      </c>
      <c r="AD48" s="5">
        <v>-36.648051543438918</v>
      </c>
      <c r="AE48" s="5">
        <v>0</v>
      </c>
      <c r="AF48" s="5">
        <v>-26.279226752288103</v>
      </c>
      <c r="AG48" s="5">
        <v>373.38815581372108</v>
      </c>
      <c r="AH48" s="5">
        <v>-285.84964708331654</v>
      </c>
      <c r="AI48" s="5">
        <v>162.78060752116136</v>
      </c>
    </row>
    <row r="49" spans="1:35" x14ac:dyDescent="0.3">
      <c r="A49" s="5">
        <v>48</v>
      </c>
      <c r="B49" s="19">
        <v>4.3418333341833204</v>
      </c>
      <c r="C49" s="5">
        <v>-2.9432606931116018E-2</v>
      </c>
      <c r="D49" s="5">
        <v>-8.9900522679438932E-2</v>
      </c>
      <c r="E49" s="5">
        <v>-0.16287319750944407</v>
      </c>
      <c r="F49" s="5">
        <v>-0.28220632711968485</v>
      </c>
      <c r="G49" s="5">
        <v>-0.28220632711968485</v>
      </c>
      <c r="H49" s="5">
        <v>60.832867570851775</v>
      </c>
      <c r="I49" s="5">
        <v>0</v>
      </c>
      <c r="J49" s="5">
        <v>4.300402606022928E+141</v>
      </c>
      <c r="K49" s="5">
        <v>0</v>
      </c>
      <c r="L49" s="5">
        <v>0</v>
      </c>
      <c r="M49" s="5">
        <v>0</v>
      </c>
      <c r="N49" s="5">
        <v>0</v>
      </c>
      <c r="O49" s="5">
        <v>-133.65059979077969</v>
      </c>
      <c r="P49" s="5">
        <v>10.167201792345281</v>
      </c>
      <c r="Q49" s="5">
        <v>-0.31423225664365906</v>
      </c>
      <c r="R49" s="5">
        <v>60.56404355549337</v>
      </c>
      <c r="S49" s="5">
        <v>49.494081864256756</v>
      </c>
      <c r="T49" s="5">
        <v>22.961007247309137</v>
      </c>
      <c r="U49" s="5">
        <v>71.935524069333624</v>
      </c>
      <c r="V49" s="5">
        <v>-201.94412198848866</v>
      </c>
      <c r="W49" s="5">
        <v>-106.16149916944245</v>
      </c>
      <c r="X49" s="5">
        <v>-60.792140497529012</v>
      </c>
      <c r="Y49" s="5">
        <v>49.328216548555559</v>
      </c>
      <c r="Z49" s="5">
        <v>67.20110585482908</v>
      </c>
      <c r="AA49" s="5">
        <v>49.180841662500974</v>
      </c>
      <c r="AB49" s="5">
        <v>35.80472856696889</v>
      </c>
      <c r="AC49" s="5">
        <v>11.9447345147266</v>
      </c>
      <c r="AD49" s="5">
        <v>-50.518268753446613</v>
      </c>
      <c r="AE49" s="5">
        <v>0</v>
      </c>
      <c r="AF49" s="5">
        <v>-144.67792563981632</v>
      </c>
      <c r="AG49" s="5">
        <v>-1.8237642149258701E+38</v>
      </c>
      <c r="AH49" s="5">
        <v>-97.956402388351748</v>
      </c>
      <c r="AI49" s="5">
        <v>1.599017513692585</v>
      </c>
    </row>
    <row r="50" spans="1:35" x14ac:dyDescent="0.3">
      <c r="A50" s="5">
        <v>49</v>
      </c>
      <c r="B50" s="19">
        <v>4.427833337103948</v>
      </c>
      <c r="C50" s="5">
        <v>-4.5618334986058093E-2</v>
      </c>
      <c r="D50" s="5">
        <v>-0.13223760550992841</v>
      </c>
      <c r="E50" s="5">
        <v>-1.5749298442066521E-2</v>
      </c>
      <c r="F50" s="5">
        <v>-0.19360523893805301</v>
      </c>
      <c r="G50" s="5">
        <v>-0.19360523893805301</v>
      </c>
      <c r="H50" s="5">
        <v>-4.8293736496395381</v>
      </c>
      <c r="I50" s="5">
        <v>0</v>
      </c>
      <c r="J50" s="5">
        <v>4.3674497048178065E+141</v>
      </c>
      <c r="K50" s="5">
        <v>0</v>
      </c>
      <c r="L50" s="5">
        <v>0</v>
      </c>
      <c r="M50" s="5">
        <v>0</v>
      </c>
      <c r="N50" s="5">
        <v>0</v>
      </c>
      <c r="O50" s="5">
        <v>-16.269410697566205</v>
      </c>
      <c r="P50" s="5">
        <v>15.098059047103648</v>
      </c>
      <c r="Q50" s="5">
        <v>1.6612754016578999</v>
      </c>
      <c r="R50" s="5">
        <v>-11.768954057107333</v>
      </c>
      <c r="S50" s="5">
        <v>15.789459184184489</v>
      </c>
      <c r="T50" s="5">
        <v>99.438727987079574</v>
      </c>
      <c r="U50" s="5">
        <v>18.437792367124519</v>
      </c>
      <c r="V50" s="5">
        <v>-91.186155472479271</v>
      </c>
      <c r="W50" s="5">
        <v>-157.06267571994974</v>
      </c>
      <c r="X50" s="5">
        <v>-43.773620295648165</v>
      </c>
      <c r="Y50" s="5">
        <v>28.245088926075979</v>
      </c>
      <c r="Z50" s="5">
        <v>32.061740009681706</v>
      </c>
      <c r="AA50" s="5">
        <v>25.893358331913078</v>
      </c>
      <c r="AB50" s="5">
        <v>15.8465856265393</v>
      </c>
      <c r="AC50" s="5">
        <v>9.3919551175002649</v>
      </c>
      <c r="AD50" s="5">
        <v>-28.757717552011279</v>
      </c>
      <c r="AE50" s="5">
        <v>0</v>
      </c>
      <c r="AF50" s="5">
        <v>20.503274130017033</v>
      </c>
      <c r="AG50" s="5">
        <v>42.808232080383213</v>
      </c>
      <c r="AH50" s="5">
        <v>-15.006548206667269</v>
      </c>
      <c r="AI50" s="5">
        <v>-74.142189113828337</v>
      </c>
    </row>
    <row r="51" spans="1:35" x14ac:dyDescent="0.3">
      <c r="A51" s="5">
        <v>50</v>
      </c>
      <c r="B51" s="19">
        <v>4.5273333380464464</v>
      </c>
      <c r="C51" s="5">
        <v>4.3900528414740653E-2</v>
      </c>
      <c r="D51" s="5">
        <v>-0.22128939992175667</v>
      </c>
      <c r="E51" s="5">
        <v>-0.16016474966520169</v>
      </c>
      <c r="F51" s="5">
        <v>-0.33755362117211168</v>
      </c>
      <c r="G51" s="5">
        <v>-0.33755362117211168</v>
      </c>
      <c r="H51" s="5">
        <v>51.259784309241347</v>
      </c>
      <c r="I51" s="5">
        <v>0</v>
      </c>
      <c r="J51" s="5">
        <v>2.9025823574165018E+141</v>
      </c>
      <c r="K51" s="5">
        <v>0</v>
      </c>
      <c r="L51" s="5">
        <v>0</v>
      </c>
      <c r="M51" s="5">
        <v>0</v>
      </c>
      <c r="N51" s="5">
        <v>0</v>
      </c>
      <c r="O51" s="5">
        <v>-47.599005254220884</v>
      </c>
      <c r="P51" s="5">
        <v>24.09384348029371</v>
      </c>
      <c r="Q51" s="5">
        <v>-3.1124385264975802</v>
      </c>
      <c r="R51" s="5">
        <v>101.34793665671673</v>
      </c>
      <c r="S51" s="5">
        <v>-125.91574210291219</v>
      </c>
      <c r="T51" s="5">
        <v>220.61983200174498</v>
      </c>
      <c r="U51" s="5">
        <v>-157.7774322903027</v>
      </c>
      <c r="V51" s="5">
        <v>137.6922597820662</v>
      </c>
      <c r="W51" s="5">
        <v>-201.03450406888291</v>
      </c>
      <c r="X51" s="5">
        <v>-62.049735739299983</v>
      </c>
      <c r="Y51" s="5">
        <v>-19.514454448294064</v>
      </c>
      <c r="Z51" s="5">
        <v>5.6325769314582574</v>
      </c>
      <c r="AA51" s="5">
        <v>-3.6723655556428287</v>
      </c>
      <c r="AB51" s="5">
        <v>5.4013055607626548</v>
      </c>
      <c r="AC51" s="5">
        <v>11.013366483530206</v>
      </c>
      <c r="AD51" s="5">
        <v>-8.6129934667133661</v>
      </c>
      <c r="AE51" s="5">
        <v>0</v>
      </c>
      <c r="AF51" s="5">
        <v>-1.8464407821667907E+38</v>
      </c>
      <c r="AG51" s="5">
        <v>-151.01087960575612</v>
      </c>
      <c r="AH51" s="5">
        <v>23.352813165162011</v>
      </c>
      <c r="AI51" s="5">
        <v>239.31924137750684</v>
      </c>
    </row>
    <row r="52" spans="1:35" x14ac:dyDescent="0.3">
      <c r="A52" s="5">
        <v>51</v>
      </c>
      <c r="B52" s="19">
        <v>4.621166669530794</v>
      </c>
      <c r="C52" s="5">
        <v>7.59103196045533E-2</v>
      </c>
      <c r="D52" s="5">
        <v>-0.13490233449739278</v>
      </c>
      <c r="E52" s="5">
        <v>-0.10396990198588602</v>
      </c>
      <c r="F52" s="5">
        <v>-0.16296191687883024</v>
      </c>
      <c r="G52" s="5">
        <v>-0.16296191687883024</v>
      </c>
      <c r="H52" s="5">
        <v>-37.521519840220797</v>
      </c>
      <c r="I52" s="5">
        <v>0</v>
      </c>
      <c r="J52" s="5">
        <v>1.4339077815759486E+141</v>
      </c>
      <c r="K52" s="5">
        <v>0</v>
      </c>
      <c r="L52" s="5">
        <v>0</v>
      </c>
      <c r="M52" s="5">
        <v>0</v>
      </c>
      <c r="N52" s="5">
        <v>0</v>
      </c>
      <c r="O52" s="5">
        <v>-120.30773986552006</v>
      </c>
      <c r="P52" s="5">
        <v>3.3885316009078346</v>
      </c>
      <c r="Q52" s="5">
        <v>28.734188278303005</v>
      </c>
      <c r="R52" s="5">
        <v>-51.796517336356054</v>
      </c>
      <c r="S52" s="5">
        <v>93.950537509371159</v>
      </c>
      <c r="T52" s="5">
        <v>-28.20700252916378</v>
      </c>
      <c r="U52" s="5">
        <v>172.41154835262438</v>
      </c>
      <c r="V52" s="5">
        <v>-177.23402993744318</v>
      </c>
      <c r="W52" s="5">
        <v>-145.76904214195935</v>
      </c>
      <c r="X52" s="5">
        <v>-118.16277671506948</v>
      </c>
      <c r="Y52" s="5">
        <v>-37.80773965446221</v>
      </c>
      <c r="Z52" s="5">
        <v>-18.42751847466112</v>
      </c>
      <c r="AA52" s="5">
        <v>-3.7463145058986078</v>
      </c>
      <c r="AB52" s="5">
        <v>-8.3624078838012093</v>
      </c>
      <c r="AC52" s="5">
        <v>-1.0872235900050125</v>
      </c>
      <c r="AD52" s="5">
        <v>-138.42567602980685</v>
      </c>
      <c r="AE52" s="5">
        <v>0</v>
      </c>
      <c r="AF52" s="5">
        <v>106.66953344242336</v>
      </c>
      <c r="AG52" s="5">
        <v>91.020884753741129</v>
      </c>
      <c r="AH52" s="5">
        <v>-111.40724844225875</v>
      </c>
      <c r="AI52" s="5">
        <v>145.5202706425514</v>
      </c>
    </row>
    <row r="53" spans="1:35" x14ac:dyDescent="0.3">
      <c r="A53" s="5">
        <v>52</v>
      </c>
      <c r="B53" s="19">
        <v>4.7151666751597077</v>
      </c>
      <c r="C53" s="5">
        <v>-0.12809854901869314</v>
      </c>
      <c r="D53" s="5">
        <v>-2.5957073769956453E-2</v>
      </c>
      <c r="E53" s="5">
        <v>3.0538694086095372E-2</v>
      </c>
      <c r="F53" s="5">
        <v>-0.12351692870286352</v>
      </c>
      <c r="G53" s="5">
        <v>-0.12351692870286352</v>
      </c>
      <c r="H53" s="5">
        <v>77.688245927447369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27.340991545616273</v>
      </c>
      <c r="P53" s="5">
        <v>-27.715509668536509</v>
      </c>
      <c r="Q53" s="5">
        <v>62.361821191294219</v>
      </c>
      <c r="R53" s="5">
        <v>-154.73210354011164</v>
      </c>
      <c r="S53" s="5">
        <v>143.98453007684415</v>
      </c>
      <c r="T53" s="5">
        <v>-98.854897254821338</v>
      </c>
      <c r="U53" s="5">
        <v>124.61970983976752</v>
      </c>
      <c r="V53" s="5">
        <v>-36.852478852582678</v>
      </c>
      <c r="W53" s="5">
        <v>-181.81378483034186</v>
      </c>
      <c r="X53" s="5">
        <v>-102.29746073854037</v>
      </c>
      <c r="Y53" s="5">
        <v>-19.291414759133282</v>
      </c>
      <c r="Z53" s="5">
        <v>0.99395405114752255</v>
      </c>
      <c r="AA53" s="5">
        <v>15.208585253415976</v>
      </c>
      <c r="AB53" s="5">
        <v>-5.0858524806891356</v>
      </c>
      <c r="AC53" s="5">
        <v>2.1692865787818083</v>
      </c>
      <c r="AD53" s="5">
        <v>-31.175332538546652</v>
      </c>
      <c r="AE53" s="5">
        <v>0</v>
      </c>
      <c r="AF53" s="5">
        <v>69.819830738818624</v>
      </c>
      <c r="AG53" s="5">
        <v>-1.7956469172190585E+38</v>
      </c>
      <c r="AH53" s="5">
        <v>52.16082226806634</v>
      </c>
      <c r="AI53" s="5">
        <v>125.83675941699379</v>
      </c>
    </row>
    <row r="54" spans="1:35" x14ac:dyDescent="0.3">
      <c r="A54" s="5">
        <v>53</v>
      </c>
      <c r="B54" s="19">
        <v>4.8090000066440552</v>
      </c>
      <c r="C54" s="5">
        <v>-0.23399464660645286</v>
      </c>
      <c r="D54" s="5">
        <v>-9.4592327862137407E-2</v>
      </c>
      <c r="E54" s="5">
        <v>-0.1201730592393427</v>
      </c>
      <c r="F54" s="5">
        <v>-0.44876003370793299</v>
      </c>
      <c r="G54" s="5">
        <v>-0.44876003370793299</v>
      </c>
      <c r="H54" s="5">
        <v>77.565981927846039</v>
      </c>
      <c r="I54" s="5">
        <v>0</v>
      </c>
      <c r="J54" s="5">
        <v>-1.3882853714912108E+141</v>
      </c>
      <c r="K54" s="5">
        <v>0</v>
      </c>
      <c r="L54" s="5">
        <v>8.6313485454035062E+36</v>
      </c>
      <c r="M54" s="5">
        <v>0</v>
      </c>
      <c r="N54" s="5">
        <v>7.8447814106220255</v>
      </c>
      <c r="O54" s="5">
        <v>183.24174763264904</v>
      </c>
      <c r="P54" s="5">
        <v>-20.272260100706038</v>
      </c>
      <c r="Q54" s="5">
        <v>44.544429863056529</v>
      </c>
      <c r="R54" s="5">
        <v>-107.42374022813091</v>
      </c>
      <c r="S54" s="5">
        <v>4.9723078947682771</v>
      </c>
      <c r="T54" s="5">
        <v>-219.20071268406755</v>
      </c>
      <c r="U54" s="5">
        <v>157.34165854054075</v>
      </c>
      <c r="V54" s="5">
        <v>-0.66904549214993525</v>
      </c>
      <c r="W54" s="5">
        <v>-141.35236333881349</v>
      </c>
      <c r="X54" s="5">
        <v>-117.1775195557959</v>
      </c>
      <c r="Y54" s="5">
        <v>-33.539696551804361</v>
      </c>
      <c r="Z54" s="5">
        <v>-28.547725119709643</v>
      </c>
      <c r="AA54" s="5">
        <v>-5.7127564423042694</v>
      </c>
      <c r="AB54" s="5">
        <v>-13.473684151243482</v>
      </c>
      <c r="AC54" s="5">
        <v>3.2185548475692922</v>
      </c>
      <c r="AD54" s="5">
        <v>-66.620873926321934</v>
      </c>
      <c r="AE54" s="5">
        <v>0</v>
      </c>
      <c r="AF54" s="5">
        <v>76.367528655962204</v>
      </c>
      <c r="AG54" s="5">
        <v>-247.28456626255328</v>
      </c>
      <c r="AH54" s="5">
        <v>353.41837489459419</v>
      </c>
      <c r="AI54" s="5">
        <v>-218.56199725422846</v>
      </c>
    </row>
    <row r="55" spans="1:35" x14ac:dyDescent="0.3">
      <c r="A55" s="5">
        <v>54</v>
      </c>
      <c r="B55" s="19">
        <v>4.9030000017955899</v>
      </c>
      <c r="C55" s="5">
        <v>-7.6401544272874516E-2</v>
      </c>
      <c r="D55" s="5">
        <v>-0.12746124124636532</v>
      </c>
      <c r="E55" s="5">
        <v>-3.9011582945809954E-2</v>
      </c>
      <c r="F55" s="5">
        <v>-0.24287436846515109</v>
      </c>
      <c r="G55" s="5">
        <v>-0.24287436846515109</v>
      </c>
      <c r="H55" s="5">
        <v>-21.479358052036929</v>
      </c>
      <c r="I55" s="5">
        <v>0</v>
      </c>
      <c r="J55" s="5">
        <v>-1.3866360905850771E+141</v>
      </c>
      <c r="K55" s="5">
        <v>0</v>
      </c>
      <c r="L55" s="5">
        <v>-9.7064526340955356E+141</v>
      </c>
      <c r="M55" s="5">
        <v>0</v>
      </c>
      <c r="N55" s="5">
        <v>-1.7641817612090014E+38</v>
      </c>
      <c r="O55" s="5">
        <v>113.54558935425771</v>
      </c>
      <c r="P55" s="5">
        <v>-28.315966635051208</v>
      </c>
      <c r="Q55" s="5">
        <v>35.524801636186993</v>
      </c>
      <c r="R55" s="5">
        <v>-33.014578365161569</v>
      </c>
      <c r="S55" s="5">
        <v>68.782396306763474</v>
      </c>
      <c r="T55" s="5">
        <v>-169.98693170049279</v>
      </c>
      <c r="U55" s="5">
        <v>221.08226870973087</v>
      </c>
      <c r="V55" s="5">
        <v>-148.26076601093706</v>
      </c>
      <c r="W55" s="5">
        <v>-98.059993894756531</v>
      </c>
      <c r="X55" s="5">
        <v>-129.8419956232035</v>
      </c>
      <c r="Y55" s="5">
        <v>-92.375408219749701</v>
      </c>
      <c r="Z55" s="5">
        <v>-69.850905733202481</v>
      </c>
      <c r="AA55" s="5">
        <v>-12.9106028888477</v>
      </c>
      <c r="AB55" s="5">
        <v>-2.6427086382554861</v>
      </c>
      <c r="AC55" s="5">
        <v>-6.2370062264958621E-2</v>
      </c>
      <c r="AD55" s="5">
        <v>-64.556578447796454</v>
      </c>
      <c r="AE55" s="5">
        <v>0</v>
      </c>
      <c r="AF55" s="5">
        <v>-170.8654585775393</v>
      </c>
      <c r="AG55" s="5">
        <v>53.401247311262772</v>
      </c>
      <c r="AH55" s="5">
        <v>189.64241132285164</v>
      </c>
      <c r="AI55" s="5">
        <v>-259.48618904893817</v>
      </c>
    </row>
    <row r="56" spans="1:35" x14ac:dyDescent="0.3">
      <c r="A56" s="5">
        <v>55</v>
      </c>
      <c r="B56" s="19">
        <v>4.9863333336543292</v>
      </c>
      <c r="C56" s="5">
        <v>-3.4619516776072425E-2</v>
      </c>
      <c r="D56" s="5">
        <v>1.4950761059131187E-3</v>
      </c>
      <c r="E56" s="5">
        <v>-0.1341629372655431</v>
      </c>
      <c r="F56" s="5">
        <v>-0.16728737793549886</v>
      </c>
      <c r="G56" s="5">
        <v>-0.16728737793549886</v>
      </c>
      <c r="H56" s="5">
        <v>-24.383134523186506</v>
      </c>
      <c r="I56" s="5">
        <v>0</v>
      </c>
      <c r="J56" s="5">
        <v>-2.7865137294565354E+141</v>
      </c>
      <c r="K56" s="5">
        <v>0</v>
      </c>
      <c r="L56" s="5">
        <v>-9.7527980530978755E+141</v>
      </c>
      <c r="M56" s="5">
        <v>0</v>
      </c>
      <c r="N56" s="5">
        <v>-1.772605203428491E+38</v>
      </c>
      <c r="O56" s="5">
        <v>-40.92390356521372</v>
      </c>
      <c r="P56" s="5">
        <v>-21.738056384253643</v>
      </c>
      <c r="Q56" s="5">
        <v>27.318212696024272</v>
      </c>
      <c r="R56" s="5">
        <v>105.85691547208276</v>
      </c>
      <c r="S56" s="5">
        <v>-10.527757926150084</v>
      </c>
      <c r="T56" s="5">
        <v>-19.905103077287411</v>
      </c>
      <c r="U56" s="5">
        <v>101.70456642943958</v>
      </c>
      <c r="V56" s="5">
        <v>-161.44136178497968</v>
      </c>
      <c r="W56" s="5">
        <v>-39.928379834803351</v>
      </c>
      <c r="X56" s="5">
        <v>-153.34825519962939</v>
      </c>
      <c r="Y56" s="5">
        <v>-108.60519315066522</v>
      </c>
      <c r="Z56" s="5">
        <v>-70.383169637950033</v>
      </c>
      <c r="AA56" s="5">
        <v>-16.361683180736904</v>
      </c>
      <c r="AB56" s="5">
        <v>-4.5604297506387494</v>
      </c>
      <c r="AC56" s="5">
        <v>-2.6410027020778175</v>
      </c>
      <c r="AD56" s="5">
        <v>-12.479856836259199</v>
      </c>
      <c r="AE56" s="5">
        <v>0</v>
      </c>
      <c r="AF56" s="5">
        <v>1.772605203428491E+38</v>
      </c>
      <c r="AG56" s="5">
        <v>242.80752164296044</v>
      </c>
      <c r="AH56" s="5">
        <v>-37.131602736060657</v>
      </c>
      <c r="AI56" s="5">
        <v>91.563116053460774</v>
      </c>
    </row>
    <row r="57" spans="1:35" x14ac:dyDescent="0.3">
      <c r="A57" s="5">
        <v>56</v>
      </c>
      <c r="B57" s="19">
        <v>5.0716666714288294</v>
      </c>
      <c r="C57" s="5">
        <v>-4.9431108385002441E-2</v>
      </c>
      <c r="D57" s="5">
        <v>-0.11905205142841097</v>
      </c>
      <c r="E57" s="5">
        <v>-7.7323943654015329E-3</v>
      </c>
      <c r="F57" s="5">
        <v>-0.17621555417881493</v>
      </c>
      <c r="G57" s="5">
        <v>-0.17621555417881493</v>
      </c>
      <c r="H57" s="5">
        <v>-15.047254746514215</v>
      </c>
      <c r="I57" s="5">
        <v>0</v>
      </c>
      <c r="J57" s="5">
        <v>-4.2885521045130044E+141</v>
      </c>
      <c r="K57" s="5">
        <v>0</v>
      </c>
      <c r="L57" s="5">
        <v>-1.0006621577197011E+142</v>
      </c>
      <c r="M57" s="5">
        <v>0</v>
      </c>
      <c r="N57" s="5">
        <v>-1.8187385179010255E+38</v>
      </c>
      <c r="O57" s="5">
        <v>5.7262706669671761</v>
      </c>
      <c r="P57" s="5">
        <v>-9.8449654788686534</v>
      </c>
      <c r="Q57" s="5">
        <v>23.741029158390369</v>
      </c>
      <c r="R57" s="5">
        <v>75.655526347772906</v>
      </c>
      <c r="S57" s="5">
        <v>-14.512892553773799</v>
      </c>
      <c r="T57" s="5">
        <v>-65.911818732578752</v>
      </c>
      <c r="U57" s="5">
        <v>168.89650947651381</v>
      </c>
      <c r="V57" s="5">
        <v>-229.89589710114578</v>
      </c>
      <c r="W57" s="5">
        <v>4.3796693198747674</v>
      </c>
      <c r="X57" s="5">
        <v>-144.27740353874441</v>
      </c>
      <c r="Y57" s="5">
        <v>-45.440906303314989</v>
      </c>
      <c r="Z57" s="5">
        <v>-8.9338640530835214</v>
      </c>
      <c r="AA57" s="5">
        <v>15.396815675281308</v>
      </c>
      <c r="AB57" s="5">
        <v>5.6252296381948845</v>
      </c>
      <c r="AC57" s="5">
        <v>2.2449479483586288</v>
      </c>
      <c r="AD57" s="5">
        <v>-11.410287812811406</v>
      </c>
      <c r="AE57" s="5">
        <v>0</v>
      </c>
      <c r="AF57" s="5">
        <v>1.8187385179010255E+38</v>
      </c>
      <c r="AG57" s="5">
        <v>320.121861575563</v>
      </c>
      <c r="AH57" s="5">
        <v>-141.3968156639275</v>
      </c>
      <c r="AI57" s="5">
        <v>-41.505817510038227</v>
      </c>
    </row>
    <row r="58" spans="1:35" x14ac:dyDescent="0.3">
      <c r="A58" s="5">
        <v>57</v>
      </c>
      <c r="B58" s="19">
        <v>5.1688333391211927</v>
      </c>
      <c r="C58" s="5">
        <v>-0.13354473452753418</v>
      </c>
      <c r="D58" s="5">
        <v>-0.2074363957276614</v>
      </c>
      <c r="E58" s="5">
        <v>-0.11375897687278888</v>
      </c>
      <c r="F58" s="5">
        <v>-0.45474010712788066</v>
      </c>
      <c r="G58" s="5">
        <v>-0.45474010712788066</v>
      </c>
      <c r="H58" s="5">
        <v>33.905187202934101</v>
      </c>
      <c r="I58" s="5">
        <v>0</v>
      </c>
      <c r="J58" s="5">
        <v>-5.6832668289016084E+141</v>
      </c>
      <c r="K58" s="5">
        <v>0</v>
      </c>
      <c r="L58" s="5">
        <v>-9.9457169505778145E+141</v>
      </c>
      <c r="M58" s="5">
        <v>0</v>
      </c>
      <c r="N58" s="5">
        <v>-1.8076688887063794E+38</v>
      </c>
      <c r="O58" s="5">
        <v>131.70785078804909</v>
      </c>
      <c r="P58" s="5">
        <v>-23.01398762817232</v>
      </c>
      <c r="Q58" s="5">
        <v>29.745688249221807</v>
      </c>
      <c r="R58" s="5">
        <v>6.6172145052915168</v>
      </c>
      <c r="S58" s="5">
        <v>-80.227640018713046</v>
      </c>
      <c r="T58" s="5">
        <v>-4.6323797683313979</v>
      </c>
      <c r="U58" s="5">
        <v>-55.842361235663844</v>
      </c>
      <c r="V58" s="5">
        <v>18.796104586205523</v>
      </c>
      <c r="W58" s="5">
        <v>27.675593278911734</v>
      </c>
      <c r="X58" s="5">
        <v>-76.789409206612945</v>
      </c>
      <c r="Y58" s="5">
        <v>-32.59464376999756</v>
      </c>
      <c r="Z58" s="5">
        <v>-6.2337187737813711</v>
      </c>
      <c r="AA58" s="5">
        <v>28.911746650279618</v>
      </c>
      <c r="AB58" s="5">
        <v>29.222154439249405</v>
      </c>
      <c r="AC58" s="5">
        <v>13.900791161335018</v>
      </c>
      <c r="AD58" s="5">
        <v>102.53682233757118</v>
      </c>
      <c r="AE58" s="5">
        <v>0</v>
      </c>
      <c r="AF58" s="5">
        <v>1.8076688887063794E+38</v>
      </c>
      <c r="AG58" s="5">
        <v>204.20998065053817</v>
      </c>
      <c r="AH58" s="5">
        <v>-22.031649304172909</v>
      </c>
      <c r="AI58" s="5">
        <v>-55.41144218744698</v>
      </c>
    </row>
    <row r="59" spans="1:35" x14ac:dyDescent="0.3">
      <c r="A59" s="5">
        <v>58</v>
      </c>
      <c r="B59" s="19">
        <v>5.2658333326689899</v>
      </c>
      <c r="C59" s="5">
        <v>-8.2440074010240103E-2</v>
      </c>
      <c r="D59" s="5">
        <v>-8.0983657521090338E-2</v>
      </c>
      <c r="E59" s="5">
        <v>-0.11772821019007328</v>
      </c>
      <c r="F59" s="5">
        <v>-0.28115194172119728</v>
      </c>
      <c r="G59" s="5">
        <v>-0.28115194172119728</v>
      </c>
      <c r="H59" s="5">
        <v>-29.207217503587277</v>
      </c>
      <c r="I59" s="5">
        <v>0</v>
      </c>
      <c r="J59" s="5">
        <v>-7.0653810570636922E+141</v>
      </c>
      <c r="K59" s="5">
        <v>0</v>
      </c>
      <c r="L59" s="5">
        <v>-9.8915334798891686E+141</v>
      </c>
      <c r="M59" s="5">
        <v>0</v>
      </c>
      <c r="N59" s="5">
        <v>-1.7978208531416527E+38</v>
      </c>
      <c r="O59" s="5">
        <v>76.72699885463426</v>
      </c>
      <c r="P59" s="5">
        <v>-16.527834938757206</v>
      </c>
      <c r="Q59" s="5">
        <v>3.8042367297362185</v>
      </c>
      <c r="R59" s="5">
        <v>-6.5186060022472549</v>
      </c>
      <c r="S59" s="5">
        <v>-87.870155756391981</v>
      </c>
      <c r="T59" s="5">
        <v>-82.240316137602036</v>
      </c>
      <c r="U59" s="5">
        <v>-25.011501626585833</v>
      </c>
      <c r="V59" s="5">
        <v>-56.061138946804014</v>
      </c>
      <c r="W59" s="5">
        <v>46.848669059947781</v>
      </c>
      <c r="X59" s="5">
        <v>-50.237288971020867</v>
      </c>
      <c r="Y59" s="5">
        <v>-28.708838249814526</v>
      </c>
      <c r="Z59" s="5">
        <v>-9.3631962816145169</v>
      </c>
      <c r="AA59" s="5">
        <v>15.746368300597227</v>
      </c>
      <c r="AB59" s="5">
        <v>24.481235273942055</v>
      </c>
      <c r="AC59" s="5">
        <v>28.465496841409522</v>
      </c>
      <c r="AD59" s="5">
        <v>16.910411903489965</v>
      </c>
      <c r="AE59" s="5">
        <v>0</v>
      </c>
      <c r="AF59" s="5">
        <v>-276.93886659086382</v>
      </c>
      <c r="AG59" s="5">
        <v>128.84382780848512</v>
      </c>
      <c r="AH59" s="5">
        <v>78.713681696388818</v>
      </c>
      <c r="AI59" s="5">
        <v>-96.675546401867706</v>
      </c>
    </row>
    <row r="60" spans="1:35" x14ac:dyDescent="0.3">
      <c r="A60" s="5">
        <v>59</v>
      </c>
      <c r="B60" s="19">
        <v>5.3630000003613532</v>
      </c>
      <c r="C60" s="5">
        <v>7.8913358295670935E-2</v>
      </c>
      <c r="D60" s="5">
        <v>-0.15948375632124567</v>
      </c>
      <c r="E60" s="5">
        <v>-3.3444043700479334E-2</v>
      </c>
      <c r="F60" s="5">
        <v>-0.11401444172605406</v>
      </c>
      <c r="G60" s="5">
        <v>-0.11401444172605406</v>
      </c>
      <c r="H60" s="5">
        <v>-38.428600067799557</v>
      </c>
      <c r="I60" s="5">
        <v>0</v>
      </c>
      <c r="J60" s="5">
        <v>-7.0228697018867516E+141</v>
      </c>
      <c r="K60" s="5">
        <v>0</v>
      </c>
      <c r="L60" s="5">
        <v>8.324550905649009E+37</v>
      </c>
      <c r="M60" s="5">
        <v>0</v>
      </c>
      <c r="N60" s="5">
        <v>97.453069697235762</v>
      </c>
      <c r="O60" s="5">
        <v>-162.44043505517124</v>
      </c>
      <c r="P60" s="5">
        <v>34.694434049088592</v>
      </c>
      <c r="Q60" s="5">
        <v>-36.159354593679076</v>
      </c>
      <c r="R60" s="5">
        <v>203.87245841358913</v>
      </c>
      <c r="S60" s="5">
        <v>-136.29344722720197</v>
      </c>
      <c r="T60" s="5">
        <v>400.21661103689843</v>
      </c>
      <c r="U60" s="5">
        <v>-294.0162488216904</v>
      </c>
      <c r="V60" s="5">
        <v>137.34476690053475</v>
      </c>
      <c r="W60" s="5">
        <v>62.171480849467336</v>
      </c>
      <c r="X60" s="5">
        <v>-21.097473163446079</v>
      </c>
      <c r="Y60" s="5">
        <v>-3.0469314424963008</v>
      </c>
      <c r="Z60" s="5">
        <v>14.227436984452623</v>
      </c>
      <c r="AA60" s="5">
        <v>41.561372312486874</v>
      </c>
      <c r="AB60" s="5">
        <v>38.26895350258561</v>
      </c>
      <c r="AC60" s="5">
        <v>29.348375784092241</v>
      </c>
      <c r="AD60" s="5">
        <v>254.65523754498736</v>
      </c>
      <c r="AE60" s="5">
        <v>0</v>
      </c>
      <c r="AF60" s="5">
        <v>77.678701241935272</v>
      </c>
      <c r="AG60" s="5">
        <v>101.16606612923513</v>
      </c>
      <c r="AH60" s="5">
        <v>1.7870036303740277E+38</v>
      </c>
      <c r="AI60" s="5">
        <v>683.46571172204244</v>
      </c>
    </row>
    <row r="61" spans="1:35" x14ac:dyDescent="0.3">
      <c r="A61" s="5">
        <v>60</v>
      </c>
      <c r="B61" s="19">
        <v>5.4603333421982825</v>
      </c>
      <c r="C61" s="5">
        <v>-3.0163277129293876E-2</v>
      </c>
      <c r="D61" s="5">
        <v>-3.322607613362729E-2</v>
      </c>
      <c r="E61" s="5">
        <v>-0.17825777285847993</v>
      </c>
      <c r="F61" s="5">
        <v>-0.24164712612170708</v>
      </c>
      <c r="G61" s="5">
        <v>-0.24164712612170708</v>
      </c>
      <c r="H61" s="5">
        <v>10.234534812502371</v>
      </c>
      <c r="I61" s="5">
        <v>0</v>
      </c>
      <c r="J61" s="5">
        <v>-6.9808667249504915E+141</v>
      </c>
      <c r="K61" s="5">
        <v>0</v>
      </c>
      <c r="L61" s="5">
        <v>8.2747631845312597E+37</v>
      </c>
      <c r="M61" s="5">
        <v>0</v>
      </c>
      <c r="N61" s="5">
        <v>48.33731996103969</v>
      </c>
      <c r="O61" s="5">
        <v>-180.84868191659515</v>
      </c>
      <c r="P61" s="5">
        <v>80.799695021375612</v>
      </c>
      <c r="Q61" s="5">
        <v>-60.621426653234479</v>
      </c>
      <c r="R61" s="5">
        <v>216.15524928420544</v>
      </c>
      <c r="S61" s="5">
        <v>-167.74779943632808</v>
      </c>
      <c r="T61" s="5">
        <v>364.33492360834725</v>
      </c>
      <c r="U61" s="5">
        <v>-313.47128788987834</v>
      </c>
      <c r="V61" s="5">
        <v>194.98743771811681</v>
      </c>
      <c r="W61" s="5">
        <v>131.41686436178284</v>
      </c>
      <c r="X61" s="5">
        <v>26.983851332371021</v>
      </c>
      <c r="Y61" s="5">
        <v>36.782296184161609</v>
      </c>
      <c r="Z61" s="5">
        <v>72.592104342380992</v>
      </c>
      <c r="AA61" s="5">
        <v>65.296649889463851</v>
      </c>
      <c r="AB61" s="5">
        <v>56.27332464506636</v>
      </c>
      <c r="AC61" s="5">
        <v>39.346291366950219</v>
      </c>
      <c r="AD61" s="5">
        <v>299.00777132692582</v>
      </c>
      <c r="AE61" s="5">
        <v>0</v>
      </c>
      <c r="AF61" s="5">
        <v>220.01195893179982</v>
      </c>
      <c r="AG61" s="5">
        <v>151.69198372183291</v>
      </c>
      <c r="AH61" s="5">
        <v>1.7763157669424386E+38</v>
      </c>
      <c r="AI61" s="5">
        <v>816.94376954198151</v>
      </c>
    </row>
    <row r="62" spans="1:35" x14ac:dyDescent="0.3">
      <c r="A62" s="5">
        <v>61</v>
      </c>
      <c r="B62" s="19">
        <v>5.5506666738074273</v>
      </c>
      <c r="C62" s="5">
        <v>-8.7891316126284688E-2</v>
      </c>
      <c r="D62" s="5">
        <v>-0.147629059054665</v>
      </c>
      <c r="E62" s="5">
        <v>-4.3270525171065707E-2</v>
      </c>
      <c r="F62" s="5">
        <v>-0.27879090035191467</v>
      </c>
      <c r="G62" s="5">
        <v>-0.27879090035191467</v>
      </c>
      <c r="H62" s="5">
        <v>-3.4327360147633565</v>
      </c>
      <c r="I62" s="5">
        <v>0</v>
      </c>
      <c r="J62" s="5">
        <v>-5.5154207542190037E+141</v>
      </c>
      <c r="K62" s="5">
        <v>0</v>
      </c>
      <c r="L62" s="5">
        <v>-120.87981499226403</v>
      </c>
      <c r="M62" s="5">
        <v>0</v>
      </c>
      <c r="N62" s="5">
        <v>-126.64146332487007</v>
      </c>
      <c r="O62" s="5">
        <v>73.523921143385962</v>
      </c>
      <c r="P62" s="5">
        <v>60.875153968789554</v>
      </c>
      <c r="Q62" s="5">
        <v>-50.082971706268253</v>
      </c>
      <c r="R62" s="5">
        <v>-165.28542440215131</v>
      </c>
      <c r="S62" s="5">
        <v>136.90197475612754</v>
      </c>
      <c r="T62" s="5">
        <v>49.210277019015031</v>
      </c>
      <c r="U62" s="5">
        <v>16.275841504434599</v>
      </c>
      <c r="V62" s="5">
        <v>110.21322961908749</v>
      </c>
      <c r="W62" s="5">
        <v>183.11694994303386</v>
      </c>
      <c r="X62" s="5">
        <v>99.317187222705513</v>
      </c>
      <c r="Y62" s="5">
        <v>95.413466064918964</v>
      </c>
      <c r="Z62" s="5">
        <v>101.24335376765059</v>
      </c>
      <c r="AA62" s="5">
        <v>74.431186342108958</v>
      </c>
      <c r="AB62" s="5">
        <v>55.984641969636009</v>
      </c>
      <c r="AC62" s="5">
        <v>37.802125946010143</v>
      </c>
      <c r="AD62" s="5">
        <v>71.980507104152181</v>
      </c>
      <c r="AE62" s="5">
        <v>0</v>
      </c>
      <c r="AF62" s="5">
        <v>-1.7542823178432496E+38</v>
      </c>
      <c r="AG62" s="5">
        <v>-61.123448759277835</v>
      </c>
      <c r="AH62" s="5">
        <v>-140.85823810876542</v>
      </c>
      <c r="AI62" s="5">
        <v>167.1069087897877</v>
      </c>
    </row>
    <row r="63" spans="1:35" x14ac:dyDescent="0.3">
      <c r="A63" s="5">
        <v>62</v>
      </c>
      <c r="B63" s="19">
        <v>5.6361666752491146</v>
      </c>
      <c r="C63" s="5">
        <v>-8.3394153554321809E-2</v>
      </c>
      <c r="D63" s="5">
        <v>-0.12520991943603457</v>
      </c>
      <c r="E63" s="5">
        <v>-0.13573427720371903</v>
      </c>
      <c r="F63" s="5">
        <v>-0.34433835019407544</v>
      </c>
      <c r="G63" s="5">
        <v>-0.34433835019407544</v>
      </c>
      <c r="H63" s="5">
        <v>43.807255514057317</v>
      </c>
      <c r="I63" s="5">
        <v>0</v>
      </c>
      <c r="J63" s="5">
        <v>-2.7568961873462093E+141</v>
      </c>
      <c r="K63" s="5">
        <v>0</v>
      </c>
      <c r="L63" s="5">
        <v>9.6491366557117337E+141</v>
      </c>
      <c r="M63" s="5">
        <v>0</v>
      </c>
      <c r="N63" s="5">
        <v>1.7537643813996809E+38</v>
      </c>
      <c r="O63" s="5">
        <v>155.34455165020285</v>
      </c>
      <c r="P63" s="5">
        <v>-0.11144755607653881</v>
      </c>
      <c r="Q63" s="5">
        <v>-18.348142980644113</v>
      </c>
      <c r="R63" s="5">
        <v>-322.0486265107084</v>
      </c>
      <c r="S63" s="5">
        <v>211.62443561019546</v>
      </c>
      <c r="T63" s="5">
        <v>-227.29140678774493</v>
      </c>
      <c r="U63" s="5">
        <v>106.70504799354521</v>
      </c>
      <c r="V63" s="5">
        <v>142.15943216458891</v>
      </c>
      <c r="W63" s="5">
        <v>260.46412578379585</v>
      </c>
      <c r="X63" s="5">
        <v>154.17537539593636</v>
      </c>
      <c r="Y63" s="5">
        <v>97.870681357140967</v>
      </c>
      <c r="Z63" s="5">
        <v>82.678475968369597</v>
      </c>
      <c r="AA63" s="5">
        <v>55.693533724065233</v>
      </c>
      <c r="AB63" s="5">
        <v>49.466784430509776</v>
      </c>
      <c r="AC63" s="5">
        <v>34.669618897346616</v>
      </c>
      <c r="AD63" s="5">
        <v>-130.80956510233861</v>
      </c>
      <c r="AE63" s="5">
        <v>0</v>
      </c>
      <c r="AF63" s="5">
        <v>-1.7537643813996809E+38</v>
      </c>
      <c r="AG63" s="5">
        <v>-325.4951262294345</v>
      </c>
      <c r="AH63" s="5">
        <v>432.55801301595221</v>
      </c>
      <c r="AI63" s="5">
        <v>-201.58015806892172</v>
      </c>
    </row>
    <row r="64" spans="1:35" x14ac:dyDescent="0.3">
      <c r="A64" s="5">
        <v>63</v>
      </c>
      <c r="B64" s="19">
        <v>5.733500006608665</v>
      </c>
      <c r="C64" s="5">
        <v>-8.1892561864442756E-2</v>
      </c>
      <c r="D64" s="5">
        <v>-0.12519067278144069</v>
      </c>
      <c r="E64" s="5">
        <v>-0.10288016513968243</v>
      </c>
      <c r="F64" s="5">
        <v>-0.30996339978536452</v>
      </c>
      <c r="G64" s="5">
        <v>-0.30996339978536452</v>
      </c>
      <c r="H64" s="5">
        <v>41.94906549242539</v>
      </c>
      <c r="I64" s="5">
        <v>0</v>
      </c>
      <c r="J64" s="5">
        <v>-1.3780412391028839E+141</v>
      </c>
      <c r="K64" s="5">
        <v>0</v>
      </c>
      <c r="L64" s="5">
        <v>90.453898439856189</v>
      </c>
      <c r="M64" s="5">
        <v>0</v>
      </c>
      <c r="N64" s="5">
        <v>48.920897213421689</v>
      </c>
      <c r="O64" s="5">
        <v>-60.76151112773308</v>
      </c>
      <c r="P64" s="5">
        <v>-12.580421653876376</v>
      </c>
      <c r="Q64" s="5">
        <v>-17.233364049084731</v>
      </c>
      <c r="R64" s="5">
        <v>-14.351836218227529</v>
      </c>
      <c r="S64" s="5">
        <v>-6.2247475101378349</v>
      </c>
      <c r="T64" s="5">
        <v>16.344155820397798</v>
      </c>
      <c r="U64" s="5">
        <v>2.0383707172258725</v>
      </c>
      <c r="V64" s="5">
        <v>-6.1877213605450114</v>
      </c>
      <c r="W64" s="5">
        <v>326.64580826190183</v>
      </c>
      <c r="X64" s="5">
        <v>277.07319912498838</v>
      </c>
      <c r="Y64" s="5">
        <v>161.4651709577364</v>
      </c>
      <c r="Z64" s="5">
        <v>127.10330560036519</v>
      </c>
      <c r="AA64" s="5">
        <v>72.315230119202937</v>
      </c>
      <c r="AB64" s="5">
        <v>40.788665820284116</v>
      </c>
      <c r="AC64" s="5">
        <v>35.215466300640408</v>
      </c>
      <c r="AD64" s="5">
        <v>-73.786894816001137</v>
      </c>
      <c r="AE64" s="5">
        <v>0</v>
      </c>
      <c r="AF64" s="5">
        <v>-1.7532467506982144E+38</v>
      </c>
      <c r="AG64" s="5">
        <v>-89.08087354229383</v>
      </c>
      <c r="AH64" s="5">
        <v>13.716056650664317</v>
      </c>
      <c r="AI64" s="5">
        <v>64.197166376576035</v>
      </c>
    </row>
    <row r="65" spans="1:35" x14ac:dyDescent="0.3">
      <c r="A65" s="5">
        <v>64</v>
      </c>
      <c r="B65" s="19">
        <v>5.8313333394471556</v>
      </c>
      <c r="C65" s="5">
        <v>-6.0951369738046782E-2</v>
      </c>
      <c r="D65" s="5">
        <v>-0.23214500163835827</v>
      </c>
      <c r="E65" s="5">
        <v>0</v>
      </c>
      <c r="F65" s="5">
        <v>-0.2930963713766061</v>
      </c>
      <c r="G65" s="5">
        <v>-0.2930963713766061</v>
      </c>
      <c r="H65" s="5">
        <v>-35.214903854079466</v>
      </c>
      <c r="I65" s="5">
        <v>0</v>
      </c>
      <c r="J65" s="5">
        <v>0</v>
      </c>
      <c r="K65" s="5">
        <v>0</v>
      </c>
      <c r="L65" s="5">
        <v>-7.8488312881735727E+37</v>
      </c>
      <c r="M65" s="5">
        <v>0</v>
      </c>
      <c r="N65" s="5">
        <v>179.81785814529579</v>
      </c>
      <c r="O65" s="5">
        <v>-244.73386090389624</v>
      </c>
      <c r="P65" s="5">
        <v>24.184639817999049</v>
      </c>
      <c r="Q65" s="5">
        <v>-19.409661382106545</v>
      </c>
      <c r="R65" s="5">
        <v>263.63419505983194</v>
      </c>
      <c r="S65" s="5">
        <v>-93.109470483945216</v>
      </c>
      <c r="T65" s="5">
        <v>306.42970454990041</v>
      </c>
      <c r="U65" s="5">
        <v>-93.909813197990658</v>
      </c>
      <c r="V65" s="5">
        <v>-53.681696969295423</v>
      </c>
      <c r="W65" s="5">
        <v>532.74623587790938</v>
      </c>
      <c r="X65" s="5">
        <v>350.7108711278932</v>
      </c>
      <c r="Y65" s="5">
        <v>210.87002399768002</v>
      </c>
      <c r="Z65" s="5">
        <v>152.70380011485116</v>
      </c>
      <c r="AA65" s="5">
        <v>84.277629405397448</v>
      </c>
      <c r="AB65" s="5">
        <v>60.643677434035574</v>
      </c>
      <c r="AC65" s="5">
        <v>33.870910292515191</v>
      </c>
      <c r="AD65" s="5">
        <v>106.51812427586648</v>
      </c>
      <c r="AE65" s="5">
        <v>0</v>
      </c>
      <c r="AF65" s="5">
        <v>51.039787186638137</v>
      </c>
      <c r="AG65" s="5">
        <v>256.7798377710057</v>
      </c>
      <c r="AH65" s="5">
        <v>-449.86383191997948</v>
      </c>
      <c r="AI65" s="5">
        <v>393.98408015828579</v>
      </c>
    </row>
    <row r="66" spans="1:35" x14ac:dyDescent="0.3">
      <c r="A66" s="5">
        <v>65</v>
      </c>
      <c r="B66" s="19">
        <v>5.9285000071395189</v>
      </c>
      <c r="C66" s="5">
        <v>-0.17097612527166536</v>
      </c>
      <c r="D66" s="5">
        <v>-0.15179133328232897</v>
      </c>
      <c r="E66" s="5">
        <v>-5.2102563477987508E-2</v>
      </c>
      <c r="F66" s="5">
        <v>-0.37487002203178083</v>
      </c>
      <c r="G66" s="5">
        <v>-0.37487002203178083</v>
      </c>
      <c r="H66" s="5">
        <v>30.124671091131543</v>
      </c>
      <c r="I66" s="5">
        <v>0</v>
      </c>
      <c r="J66" s="5">
        <v>1.3760105124981524E+141</v>
      </c>
      <c r="K66" s="5">
        <v>0</v>
      </c>
      <c r="L66" s="5">
        <v>57.423058777270491</v>
      </c>
      <c r="M66" s="5">
        <v>0</v>
      </c>
      <c r="N66" s="5">
        <v>143.42882233035488</v>
      </c>
      <c r="O66" s="5">
        <v>-122.13262453079547</v>
      </c>
      <c r="P66" s="5">
        <v>22.772592072607175</v>
      </c>
      <c r="Q66" s="5">
        <v>6.3425023951021764</v>
      </c>
      <c r="R66" s="5">
        <v>-16.2319539097895</v>
      </c>
      <c r="S66" s="5">
        <v>94.699869013022038</v>
      </c>
      <c r="T66" s="5">
        <v>-48.058354861631301</v>
      </c>
      <c r="U66" s="5">
        <v>152.04951188219843</v>
      </c>
      <c r="V66" s="5">
        <v>-302.6525162662619</v>
      </c>
      <c r="W66" s="5">
        <v>594.36780896777452</v>
      </c>
      <c r="X66" s="5">
        <v>389.0539299079187</v>
      </c>
      <c r="Y66" s="5">
        <v>215.08753057842804</v>
      </c>
      <c r="Z66" s="5">
        <v>142.63660306487262</v>
      </c>
      <c r="AA66" s="5">
        <v>77.874446458274292</v>
      </c>
      <c r="AB66" s="5">
        <v>82.122014930792901</v>
      </c>
      <c r="AC66" s="5">
        <v>48.290008262921866</v>
      </c>
      <c r="AD66" s="5">
        <v>-35.9381074383829</v>
      </c>
      <c r="AE66" s="5">
        <v>0</v>
      </c>
      <c r="AF66" s="5">
        <v>1.7506631089897705E+38</v>
      </c>
      <c r="AG66" s="5">
        <v>391.8832844274981</v>
      </c>
      <c r="AH66" s="5">
        <v>0</v>
      </c>
      <c r="AI66" s="5">
        <v>-245.58797229949434</v>
      </c>
    </row>
    <row r="67" spans="1:35" x14ac:dyDescent="0.3">
      <c r="A67" s="5">
        <v>66</v>
      </c>
      <c r="B67" s="19">
        <v>6.0258333384990692</v>
      </c>
      <c r="C67" s="5">
        <v>-0.16055703022802628</v>
      </c>
      <c r="D67" s="5">
        <v>-0.21577188470063516</v>
      </c>
      <c r="E67" s="5">
        <v>-0.11464014221770095</v>
      </c>
      <c r="F67" s="5">
        <v>-0.49096905714646294</v>
      </c>
      <c r="G67" s="5">
        <v>-0.49096905714646294</v>
      </c>
      <c r="H67" s="5">
        <v>72.327986968657385</v>
      </c>
      <c r="I67" s="5">
        <v>0</v>
      </c>
      <c r="J67" s="5">
        <v>1.3760105379923765E+141</v>
      </c>
      <c r="K67" s="5">
        <v>0</v>
      </c>
      <c r="L67" s="5">
        <v>23.014139930554133</v>
      </c>
      <c r="M67" s="5">
        <v>0</v>
      </c>
      <c r="N67" s="5">
        <v>184.9036263200671</v>
      </c>
      <c r="O67" s="5">
        <v>-171.68523542900141</v>
      </c>
      <c r="P67" s="5">
        <v>-24.516599096266397</v>
      </c>
      <c r="Q67" s="5">
        <v>54.216419675995716</v>
      </c>
      <c r="R67" s="5">
        <v>-131.29783111065635</v>
      </c>
      <c r="S67" s="5">
        <v>201.59563517195963</v>
      </c>
      <c r="T67" s="5">
        <v>-26.001768516686237</v>
      </c>
      <c r="U67" s="5">
        <v>265.9964650468217</v>
      </c>
      <c r="V67" s="5">
        <v>-358.31476803798893</v>
      </c>
      <c r="W67" s="5">
        <v>555.5013298937539</v>
      </c>
      <c r="X67" s="5">
        <v>342.40318526370015</v>
      </c>
      <c r="Y67" s="5">
        <v>191.28382087992867</v>
      </c>
      <c r="Z67" s="5">
        <v>100.84527033253437</v>
      </c>
      <c r="AA67" s="5">
        <v>65.593280712013311</v>
      </c>
      <c r="AB67" s="5">
        <v>49.301503417111888</v>
      </c>
      <c r="AC67" s="5">
        <v>50.456233751809698</v>
      </c>
      <c r="AD67" s="5">
        <v>-38.756852596586853</v>
      </c>
      <c r="AE67" s="5">
        <v>0</v>
      </c>
      <c r="AF67" s="5">
        <v>1.7506631414254222E+38</v>
      </c>
      <c r="AG67" s="5">
        <v>366.22811910655332</v>
      </c>
      <c r="AH67" s="5">
        <v>-1.7506631414254222E+38</v>
      </c>
      <c r="AI67" s="5">
        <v>-374.41733224588785</v>
      </c>
    </row>
    <row r="68" spans="1:35" x14ac:dyDescent="0.3">
      <c r="A68" s="5">
        <v>67</v>
      </c>
      <c r="B68" s="19">
        <v>6.1230000061914325</v>
      </c>
      <c r="C68" s="5">
        <v>-0.15570646502237598</v>
      </c>
      <c r="D68" s="5">
        <v>-0.23376936555960437</v>
      </c>
      <c r="E68" s="5">
        <v>-0.1338747818179441</v>
      </c>
      <c r="F68" s="5">
        <v>-0.52335061240002378</v>
      </c>
      <c r="G68" s="5">
        <v>-0.52335061240002378</v>
      </c>
      <c r="H68" s="5">
        <v>77.090637072987903</v>
      </c>
      <c r="I68" s="5">
        <v>0</v>
      </c>
      <c r="J68" s="5">
        <v>1.3595817509060367E+141</v>
      </c>
      <c r="K68" s="5">
        <v>0</v>
      </c>
      <c r="L68" s="5">
        <v>-24.217941628877856</v>
      </c>
      <c r="M68" s="5">
        <v>0</v>
      </c>
      <c r="N68" s="5">
        <v>56.453115993463953</v>
      </c>
      <c r="O68" s="5">
        <v>-188.37099623557231</v>
      </c>
      <c r="P68" s="5">
        <v>-39.87031986506031</v>
      </c>
      <c r="Q68" s="5">
        <v>59.49588339817916</v>
      </c>
      <c r="R68" s="5">
        <v>100.96510115017081</v>
      </c>
      <c r="S68" s="5">
        <v>-121.86394341069926</v>
      </c>
      <c r="T68" s="5">
        <v>146.75888201395867</v>
      </c>
      <c r="U68" s="5">
        <v>-91.705300093870306</v>
      </c>
      <c r="V68" s="5">
        <v>13.460687267522312</v>
      </c>
      <c r="W68" s="5">
        <v>439.15666933646554</v>
      </c>
      <c r="X68" s="5">
        <v>305.46534704132819</v>
      </c>
      <c r="Y68" s="5">
        <v>198.44903935071625</v>
      </c>
      <c r="Z68" s="5">
        <v>113.8497381038103</v>
      </c>
      <c r="AA68" s="5">
        <v>83.875946557296089</v>
      </c>
      <c r="AB68" s="5">
        <v>69.546884215532003</v>
      </c>
      <c r="AC68" s="5">
        <v>59.746651234803494</v>
      </c>
      <c r="AD68" s="5">
        <v>137.30110680898741</v>
      </c>
      <c r="AE68" s="5">
        <v>0</v>
      </c>
      <c r="AF68" s="5">
        <v>1.7297612142844103E+38</v>
      </c>
      <c r="AG68" s="5">
        <v>0.40186371644989571</v>
      </c>
      <c r="AH68" s="5">
        <v>206.0634831606672</v>
      </c>
      <c r="AI68" s="5">
        <v>-67.191613390425545</v>
      </c>
    </row>
    <row r="69" spans="1:35" x14ac:dyDescent="0.3">
      <c r="A69" s="5">
        <v>68</v>
      </c>
      <c r="B69" s="19">
        <v>6.2081666698213667</v>
      </c>
      <c r="C69" s="5">
        <v>-0.16020804347824363</v>
      </c>
      <c r="D69" s="5">
        <v>-0.20596503691947765</v>
      </c>
      <c r="E69" s="5">
        <v>-0.10303846251622156</v>
      </c>
      <c r="F69" s="5">
        <v>-0.46921154291404221</v>
      </c>
      <c r="G69" s="5">
        <v>-0.46921154291404221</v>
      </c>
      <c r="H69" s="5">
        <v>4.1321402316473677</v>
      </c>
      <c r="I69" s="5">
        <v>0</v>
      </c>
      <c r="J69" s="5">
        <v>0</v>
      </c>
      <c r="K69" s="5">
        <v>0</v>
      </c>
      <c r="L69" s="5">
        <v>-9.5226184103113634E+141</v>
      </c>
      <c r="M69" s="5">
        <v>0</v>
      </c>
      <c r="N69" s="5">
        <v>-1.7307692471926208E+38</v>
      </c>
      <c r="O69" s="5">
        <v>-241.987764534001</v>
      </c>
      <c r="P69" s="5">
        <v>-0.29433292770452207</v>
      </c>
      <c r="Q69" s="5">
        <v>30.850469244106581</v>
      </c>
      <c r="R69" s="5">
        <v>114.12448807291558</v>
      </c>
      <c r="S69" s="5">
        <v>-65.693556724642264</v>
      </c>
      <c r="T69" s="5">
        <v>155.4405609155458</v>
      </c>
      <c r="U69" s="5">
        <v>91.326923943530645</v>
      </c>
      <c r="V69" s="5">
        <v>-225.32342871153637</v>
      </c>
      <c r="W69" s="5">
        <v>360.42133209139189</v>
      </c>
      <c r="X69" s="5">
        <v>276.12063199075737</v>
      </c>
      <c r="Y69" s="5">
        <v>171.60489673326595</v>
      </c>
      <c r="Z69" s="5">
        <v>98.211539393474652</v>
      </c>
      <c r="AA69" s="5">
        <v>90.569930929354442</v>
      </c>
      <c r="AB69" s="5">
        <v>71.412588090226478</v>
      </c>
      <c r="AC69" s="5">
        <v>57.809441107998396</v>
      </c>
      <c r="AD69" s="5">
        <v>136.54895234467361</v>
      </c>
      <c r="AE69" s="5">
        <v>0</v>
      </c>
      <c r="AF69" s="5">
        <v>1.7307692471926208E+38</v>
      </c>
      <c r="AG69" s="5">
        <v>259.09091154944088</v>
      </c>
      <c r="AH69" s="5">
        <v>-203.19930262747309</v>
      </c>
      <c r="AI69" s="5">
        <v>85.145105703052764</v>
      </c>
    </row>
    <row r="70" spans="1:35" x14ac:dyDescent="0.3">
      <c r="A70" s="5">
        <v>69</v>
      </c>
      <c r="B70" s="19">
        <v>6.305500001180917</v>
      </c>
      <c r="C70" s="5">
        <v>-0.14255944191211176</v>
      </c>
      <c r="D70" s="5">
        <v>-0.17652972195483252</v>
      </c>
      <c r="E70" s="5">
        <v>-0.12659440679564379</v>
      </c>
      <c r="F70" s="5">
        <v>-0.44568357066258807</v>
      </c>
      <c r="G70" s="5">
        <v>-0.44568357066258807</v>
      </c>
      <c r="H70" s="5">
        <v>36.201535278413466</v>
      </c>
      <c r="I70" s="5">
        <v>0</v>
      </c>
      <c r="J70" s="5">
        <v>-1.3603740586159091E+141</v>
      </c>
      <c r="K70" s="5">
        <v>0</v>
      </c>
      <c r="L70" s="5">
        <v>39.67175540728234</v>
      </c>
      <c r="M70" s="5">
        <v>0</v>
      </c>
      <c r="N70" s="5">
        <v>116.94930180904079</v>
      </c>
      <c r="O70" s="5">
        <v>-74.110140563376177</v>
      </c>
      <c r="P70" s="5">
        <v>38.101688648153598</v>
      </c>
      <c r="Q70" s="5">
        <v>6.5923516993119549</v>
      </c>
      <c r="R70" s="5">
        <v>-49.053815089083585</v>
      </c>
      <c r="S70" s="5">
        <v>39.042820270361148</v>
      </c>
      <c r="T70" s="5">
        <v>39.706294083069508</v>
      </c>
      <c r="U70" s="5">
        <v>-8.3111888900542468</v>
      </c>
      <c r="V70" s="5">
        <v>4.7325175274246858</v>
      </c>
      <c r="W70" s="5">
        <v>332.50175140688054</v>
      </c>
      <c r="X70" s="5">
        <v>149.02622519034404</v>
      </c>
      <c r="Y70" s="5">
        <v>119.84091022808782</v>
      </c>
      <c r="Z70" s="5">
        <v>94.655595303787962</v>
      </c>
      <c r="AA70" s="5">
        <v>91.926574298871103</v>
      </c>
      <c r="AB70" s="5">
        <v>85.3426581524798</v>
      </c>
      <c r="AC70" s="5">
        <v>64.893357259134248</v>
      </c>
      <c r="AD70" s="5">
        <v>-19.699300886228745</v>
      </c>
      <c r="AE70" s="5">
        <v>0</v>
      </c>
      <c r="AF70" s="5">
        <v>59.942308261104458</v>
      </c>
      <c r="AG70" s="5">
        <v>-65.115385233269066</v>
      </c>
      <c r="AH70" s="5">
        <v>65.79545516979222</v>
      </c>
      <c r="AI70" s="5">
        <v>42.201049351497659</v>
      </c>
    </row>
    <row r="71" spans="1:35" x14ac:dyDescent="0.3">
      <c r="A71" s="5">
        <v>70</v>
      </c>
      <c r="B71" s="19">
        <v>6.4028333325404674</v>
      </c>
      <c r="C71" s="5">
        <v>-0.1368084006034167</v>
      </c>
      <c r="D71" s="5">
        <v>-0.26945407149789902</v>
      </c>
      <c r="E71" s="5">
        <v>-0.31381277719583833</v>
      </c>
      <c r="F71" s="5">
        <v>-0.72007524929715405</v>
      </c>
      <c r="G71" s="5">
        <v>-0.72007524929715405</v>
      </c>
      <c r="H71" s="5">
        <v>135.34958139910731</v>
      </c>
      <c r="I71" s="5">
        <v>0</v>
      </c>
      <c r="J71" s="5">
        <v>-1.3615642406796713E+141</v>
      </c>
      <c r="K71" s="5">
        <v>0</v>
      </c>
      <c r="L71" s="5">
        <v>7.7664290468996296E+37</v>
      </c>
      <c r="M71" s="5">
        <v>0</v>
      </c>
      <c r="N71" s="5">
        <v>134.19947668744348</v>
      </c>
      <c r="O71" s="5">
        <v>-135.69553969764965</v>
      </c>
      <c r="P71" s="5">
        <v>27.962219248977988</v>
      </c>
      <c r="Q71" s="5">
        <v>19.644520552174207</v>
      </c>
      <c r="R71" s="5">
        <v>-85.389863981354381</v>
      </c>
      <c r="S71" s="5">
        <v>85.17448945130765</v>
      </c>
      <c r="T71" s="5">
        <v>-53.816273616259359</v>
      </c>
      <c r="U71" s="5">
        <v>219.15660807287202</v>
      </c>
      <c r="V71" s="5">
        <v>-221.56430713958983</v>
      </c>
      <c r="W71" s="5">
        <v>211.37008129460585</v>
      </c>
      <c r="X71" s="5">
        <v>123.91076265234121</v>
      </c>
      <c r="Y71" s="5">
        <v>115.17410462899673</v>
      </c>
      <c r="Z71" s="5">
        <v>87.646545241202787</v>
      </c>
      <c r="AA71" s="5">
        <v>96.845145527347739</v>
      </c>
      <c r="AB71" s="5">
        <v>68.68591509079998</v>
      </c>
      <c r="AC71" s="5">
        <v>69.020123318811017</v>
      </c>
      <c r="AD71" s="5">
        <v>-20.825897014589614</v>
      </c>
      <c r="AE71" s="5">
        <v>0</v>
      </c>
      <c r="AF71" s="5">
        <v>1.7322834855019104E+38</v>
      </c>
      <c r="AG71" s="5">
        <v>145.5380595016378</v>
      </c>
      <c r="AH71" s="5">
        <v>-27.629046703106216</v>
      </c>
      <c r="AI71" s="5">
        <v>-78.794401652158129</v>
      </c>
    </row>
    <row r="72" spans="1:35" x14ac:dyDescent="0.3">
      <c r="A72" s="5">
        <v>71</v>
      </c>
      <c r="B72" s="19">
        <v>6.5005000017117709</v>
      </c>
      <c r="C72" s="5">
        <v>-0.13521153974455252</v>
      </c>
      <c r="D72" s="5">
        <v>-9.5627623284988819E-2</v>
      </c>
      <c r="E72" s="5">
        <v>-0.23109615603911915</v>
      </c>
      <c r="F72" s="5">
        <v>-0.46193531906846175</v>
      </c>
      <c r="G72" s="5">
        <v>-0.46193531906846175</v>
      </c>
      <c r="H72" s="5">
        <v>49.290671385690075</v>
      </c>
      <c r="I72" s="5">
        <v>0</v>
      </c>
      <c r="J72" s="5">
        <v>-1.3603740586159091E+141</v>
      </c>
      <c r="K72" s="5">
        <v>0</v>
      </c>
      <c r="L72" s="5">
        <v>-60.500050558066718</v>
      </c>
      <c r="M72" s="5">
        <v>0</v>
      </c>
      <c r="N72" s="5">
        <v>-21.638112093437446</v>
      </c>
      <c r="O72" s="5">
        <v>-53.463287220603583</v>
      </c>
      <c r="P72" s="5">
        <v>-15.028515590870754</v>
      </c>
      <c r="Q72" s="5">
        <v>32.119605489658937</v>
      </c>
      <c r="R72" s="5">
        <v>-40.125688344410072</v>
      </c>
      <c r="S72" s="5">
        <v>-4.6056128912043022</v>
      </c>
      <c r="T72" s="5">
        <v>-26.258741507912308</v>
      </c>
      <c r="U72" s="5">
        <v>0.36013986355725786</v>
      </c>
      <c r="V72" s="5">
        <v>151.49475668229957</v>
      </c>
      <c r="W72" s="5">
        <v>161.78496657015378</v>
      </c>
      <c r="X72" s="5">
        <v>125.82342776737377</v>
      </c>
      <c r="Y72" s="5">
        <v>131.49125998898853</v>
      </c>
      <c r="Z72" s="5">
        <v>126.38986133918239</v>
      </c>
      <c r="AA72" s="5">
        <v>96.295455459208824</v>
      </c>
      <c r="AB72" s="5">
        <v>51.844406086360785</v>
      </c>
      <c r="AC72" s="5">
        <v>51.416084403974729</v>
      </c>
      <c r="AD72" s="5">
        <v>-4.6311189250638938</v>
      </c>
      <c r="AE72" s="5">
        <v>0</v>
      </c>
      <c r="AF72" s="5">
        <v>-1.7307692471926208E+38</v>
      </c>
      <c r="AG72" s="5">
        <v>-134.29195931626381</v>
      </c>
      <c r="AH72" s="5">
        <v>-1.7307692471926208E+38</v>
      </c>
      <c r="AI72" s="5">
        <v>82.145105674585537</v>
      </c>
    </row>
    <row r="73" spans="1:35" x14ac:dyDescent="0.3">
      <c r="A73" s="5">
        <v>72</v>
      </c>
      <c r="B73" s="19">
        <v>6.5838333335705101</v>
      </c>
      <c r="C73" s="5">
        <v>-0.10546595075233316</v>
      </c>
      <c r="D73" s="5">
        <v>-7.0883513170804477E-2</v>
      </c>
      <c r="E73" s="5">
        <v>-1.0575268910600753E-2</v>
      </c>
      <c r="F73" s="5">
        <v>-0.18692473283373839</v>
      </c>
      <c r="G73" s="5">
        <v>-0.18692473283373839</v>
      </c>
      <c r="H73" s="5">
        <v>-20.281367745021591</v>
      </c>
      <c r="I73" s="5">
        <v>0</v>
      </c>
      <c r="J73" s="5">
        <v>-1.394505306482857E+141</v>
      </c>
      <c r="K73" s="5">
        <v>0</v>
      </c>
      <c r="L73" s="5">
        <v>-16.359158308651281</v>
      </c>
      <c r="M73" s="5">
        <v>0</v>
      </c>
      <c r="N73" s="5">
        <v>71.921147588651664</v>
      </c>
      <c r="O73" s="5">
        <v>-86.2007176072497</v>
      </c>
      <c r="P73" s="5">
        <v>-6.2606423689608279</v>
      </c>
      <c r="Q73" s="5">
        <v>-5.3122610644654298</v>
      </c>
      <c r="R73" s="5">
        <v>47.564403523468251</v>
      </c>
      <c r="S73" s="5">
        <v>-171.69142468136187</v>
      </c>
      <c r="T73" s="5">
        <v>53.56989294627666</v>
      </c>
      <c r="U73" s="5">
        <v>-118.31182900198358</v>
      </c>
      <c r="V73" s="5">
        <v>110.96415868618892</v>
      </c>
      <c r="W73" s="5">
        <v>132.04659614838613</v>
      </c>
      <c r="X73" s="5">
        <v>151.99820922783539</v>
      </c>
      <c r="Y73" s="5">
        <v>131.81541335064526</v>
      </c>
      <c r="Z73" s="5">
        <v>110.13978591905091</v>
      </c>
      <c r="AA73" s="5">
        <v>90.937276788870548</v>
      </c>
      <c r="AB73" s="5">
        <v>66.931900232755936</v>
      </c>
      <c r="AC73" s="5">
        <v>43.838710064626632</v>
      </c>
      <c r="AD73" s="5">
        <v>77.618280255459297</v>
      </c>
      <c r="AE73" s="5">
        <v>0</v>
      </c>
      <c r="AF73" s="5">
        <v>0</v>
      </c>
      <c r="AG73" s="5">
        <v>-90.123656709999551</v>
      </c>
      <c r="AH73" s="5">
        <v>1.774193564057738E+38</v>
      </c>
      <c r="AI73" s="5">
        <v>311.47849737480317</v>
      </c>
    </row>
    <row r="74" spans="1:35" x14ac:dyDescent="0.3">
      <c r="A74" s="5">
        <v>73</v>
      </c>
      <c r="B74" s="19">
        <v>6.6793333331588656</v>
      </c>
      <c r="C74" s="5">
        <v>-2.719952098228326E-2</v>
      </c>
      <c r="D74" s="5">
        <v>-0.24655362774628228</v>
      </c>
      <c r="E74" s="5">
        <v>-0.11955242797073126</v>
      </c>
      <c r="F74" s="5">
        <v>-0.39330557669929683</v>
      </c>
      <c r="G74" s="5">
        <v>-0.39330557669929683</v>
      </c>
      <c r="H74" s="5">
        <v>11.007421925278635</v>
      </c>
      <c r="I74" s="5">
        <v>0</v>
      </c>
      <c r="J74" s="5">
        <v>-1.3986829773188894E+141</v>
      </c>
      <c r="K74" s="5">
        <v>0</v>
      </c>
      <c r="L74" s="5">
        <v>78.050660755213755</v>
      </c>
      <c r="M74" s="5">
        <v>0</v>
      </c>
      <c r="N74" s="5">
        <v>116.43918647317</v>
      </c>
      <c r="O74" s="5">
        <v>-129.16177499502271</v>
      </c>
      <c r="P74" s="5">
        <v>21.903188499276599</v>
      </c>
      <c r="Q74" s="5">
        <v>-37.775322914291337</v>
      </c>
      <c r="R74" s="5">
        <v>63.816888638152342</v>
      </c>
      <c r="S74" s="5">
        <v>-22.21271752327317</v>
      </c>
      <c r="T74" s="5">
        <v>91.107250892713623</v>
      </c>
      <c r="U74" s="5">
        <v>-48.301977784575598</v>
      </c>
      <c r="V74" s="5">
        <v>-38.518274856567089</v>
      </c>
      <c r="W74" s="5">
        <v>157.62133194140515</v>
      </c>
      <c r="X74" s="5">
        <v>80.825645023118042</v>
      </c>
      <c r="Y74" s="5">
        <v>56.440983270157545</v>
      </c>
      <c r="Z74" s="5">
        <v>78.2031165329537</v>
      </c>
      <c r="AA74" s="5">
        <v>60.257040833295939</v>
      </c>
      <c r="AB74" s="5">
        <v>42.026962733743773</v>
      </c>
      <c r="AC74" s="5">
        <v>35.180347916035757</v>
      </c>
      <c r="AD74" s="5">
        <v>124.52067248535559</v>
      </c>
      <c r="AE74" s="5">
        <v>0</v>
      </c>
      <c r="AF74" s="5">
        <v>-1.7795087081992359E+38</v>
      </c>
      <c r="AG74" s="5">
        <v>82.297784045355584</v>
      </c>
      <c r="AH74" s="5">
        <v>-333.67945258988038</v>
      </c>
      <c r="AI74" s="5">
        <v>256.02277105419188</v>
      </c>
    </row>
    <row r="75" spans="1:35" x14ac:dyDescent="0.3">
      <c r="A75" s="5">
        <v>74</v>
      </c>
      <c r="B75" s="19">
        <v>6.7775000038091093</v>
      </c>
      <c r="C75" s="5">
        <v>-6.3490046765379643E-2</v>
      </c>
      <c r="D75" s="5">
        <v>-0.16259718950858842</v>
      </c>
      <c r="E75" s="5">
        <v>-0.1774724822316211</v>
      </c>
      <c r="F75" s="5">
        <v>-0.40355971850558919</v>
      </c>
      <c r="G75" s="5">
        <v>-0.40355971850558919</v>
      </c>
      <c r="H75" s="5">
        <v>20.804360253597437</v>
      </c>
      <c r="I75" s="5">
        <v>0</v>
      </c>
      <c r="J75" s="5">
        <v>-1.3667458195259741E+141</v>
      </c>
      <c r="K75" s="5">
        <v>0</v>
      </c>
      <c r="L75" s="5">
        <v>24.466747500975888</v>
      </c>
      <c r="M75" s="5">
        <v>0</v>
      </c>
      <c r="N75" s="5">
        <v>86.840163834609456</v>
      </c>
      <c r="O75" s="5">
        <v>-145.82318484409595</v>
      </c>
      <c r="P75" s="5">
        <v>19.499333732888388</v>
      </c>
      <c r="Q75" s="5">
        <v>-31.090606101041509</v>
      </c>
      <c r="R75" s="5">
        <v>88.171056372152592</v>
      </c>
      <c r="S75" s="5">
        <v>-81.750927835019397</v>
      </c>
      <c r="T75" s="5">
        <v>219.29332527486955</v>
      </c>
      <c r="U75" s="5">
        <v>-242.24121752015529</v>
      </c>
      <c r="V75" s="5">
        <v>102.06147529252347</v>
      </c>
      <c r="W75" s="5">
        <v>81.660421451804368</v>
      </c>
      <c r="X75" s="5">
        <v>88.893442520773874</v>
      </c>
      <c r="Y75" s="5">
        <v>80.884074848481362</v>
      </c>
      <c r="Z75" s="5">
        <v>79.04859475691427</v>
      </c>
      <c r="AA75" s="5">
        <v>37.208430870580422</v>
      </c>
      <c r="AB75" s="5">
        <v>33.186182631644016</v>
      </c>
      <c r="AC75" s="5">
        <v>25.420960158133965</v>
      </c>
      <c r="AD75" s="5">
        <v>261.74121749774133</v>
      </c>
      <c r="AE75" s="5">
        <v>0</v>
      </c>
      <c r="AF75" s="5">
        <v>-1.7388758762214226E+38</v>
      </c>
      <c r="AG75" s="5">
        <v>124.35948463457494</v>
      </c>
      <c r="AH75" s="5">
        <v>1.7388758762214226E+38</v>
      </c>
      <c r="AI75" s="5">
        <v>425.16393393753293</v>
      </c>
    </row>
    <row r="76" spans="1:35" x14ac:dyDescent="0.3">
      <c r="A76" s="5">
        <v>75</v>
      </c>
      <c r="B76" s="19">
        <v>6.8751666729804128</v>
      </c>
      <c r="C76" s="5">
        <v>-0.10184201195542104</v>
      </c>
      <c r="D76" s="5">
        <v>-0.16693446309507959</v>
      </c>
      <c r="E76" s="5">
        <v>-0.12416032655833621</v>
      </c>
      <c r="F76" s="5">
        <v>-0.39293680160913619</v>
      </c>
      <c r="G76" s="5">
        <v>-0.39293680160913619</v>
      </c>
      <c r="H76" s="5">
        <v>22.050760823704444</v>
      </c>
      <c r="I76" s="5">
        <v>0</v>
      </c>
      <c r="J76" s="5">
        <v>1.1130604630955756E+37</v>
      </c>
      <c r="K76" s="5">
        <v>0</v>
      </c>
      <c r="L76" s="5">
        <v>14.248945734342271</v>
      </c>
      <c r="M76" s="5">
        <v>0</v>
      </c>
      <c r="N76" s="5">
        <v>111.31772866347301</v>
      </c>
      <c r="O76" s="5">
        <v>-101.50672816673487</v>
      </c>
      <c r="P76" s="5">
        <v>6.2683784354853307</v>
      </c>
      <c r="Q76" s="5">
        <v>-17.661937705419522</v>
      </c>
      <c r="R76" s="5">
        <v>22.055118113622928</v>
      </c>
      <c r="S76" s="5">
        <v>27.910697248712559</v>
      </c>
      <c r="T76" s="5">
        <v>101.11878200288102</v>
      </c>
      <c r="U76" s="5">
        <v>-0.62141602716862099</v>
      </c>
      <c r="V76" s="5">
        <v>-109.297248868922</v>
      </c>
      <c r="W76" s="5">
        <v>47.978934617435321</v>
      </c>
      <c r="X76" s="5">
        <v>59.910473421573663</v>
      </c>
      <c r="Y76" s="5">
        <v>75.570508388723525</v>
      </c>
      <c r="Z76" s="5">
        <v>60.853129937363271</v>
      </c>
      <c r="AA76" s="5">
        <v>13.787009823113483</v>
      </c>
      <c r="AB76" s="5">
        <v>16.648332208098825</v>
      </c>
      <c r="AC76" s="5">
        <v>8.9368050686873861</v>
      </c>
      <c r="AD76" s="5">
        <v>290.89467262765481</v>
      </c>
      <c r="AE76" s="5">
        <v>0</v>
      </c>
      <c r="AF76" s="5">
        <v>-26.431246104738907</v>
      </c>
      <c r="AG76" s="5">
        <v>283.04973413777776</v>
      </c>
      <c r="AH76" s="5">
        <v>-168.45991656288595</v>
      </c>
      <c r="AI76" s="5">
        <v>139.98712571352252</v>
      </c>
    </row>
    <row r="77" spans="1:35" x14ac:dyDescent="0.3">
      <c r="A77" s="5">
        <v>76</v>
      </c>
      <c r="B77" s="19">
        <v>6.9723333406727761</v>
      </c>
      <c r="C77" s="5">
        <v>-0.14615100757060909</v>
      </c>
      <c r="D77" s="5">
        <v>-0.13003160481568921</v>
      </c>
      <c r="E77" s="5">
        <v>-0.22915715212731869</v>
      </c>
      <c r="F77" s="5">
        <v>-0.50533976451381657</v>
      </c>
      <c r="G77" s="5">
        <v>-0.50533976451381657</v>
      </c>
      <c r="H77" s="5">
        <v>28.905703224925603</v>
      </c>
      <c r="I77" s="5">
        <v>0</v>
      </c>
      <c r="J77" s="5">
        <v>1.1133861992429531E+37</v>
      </c>
      <c r="K77" s="5">
        <v>0</v>
      </c>
      <c r="L77" s="5">
        <v>-112.68691768993425</v>
      </c>
      <c r="M77" s="5">
        <v>0</v>
      </c>
      <c r="N77" s="5">
        <v>-138.70939222471011</v>
      </c>
      <c r="O77" s="5">
        <v>55.476733184979949</v>
      </c>
      <c r="P77" s="5">
        <v>8.4759266302760032</v>
      </c>
      <c r="Q77" s="5">
        <v>-28.699447217355424</v>
      </c>
      <c r="R77" s="5">
        <v>-33.829154805893467</v>
      </c>
      <c r="S77" s="5">
        <v>-38.012175210963079</v>
      </c>
      <c r="T77" s="5">
        <v>146.64442284010937</v>
      </c>
      <c r="U77" s="5">
        <v>-258.01579965186278</v>
      </c>
      <c r="V77" s="5">
        <v>229.43634439710769</v>
      </c>
      <c r="W77" s="5">
        <v>-70.100086795301976</v>
      </c>
      <c r="X77" s="5">
        <v>1.0781387027782601</v>
      </c>
      <c r="Y77" s="5">
        <v>-1.2203687270861772</v>
      </c>
      <c r="Z77" s="5">
        <v>14.967515150622559</v>
      </c>
      <c r="AA77" s="5">
        <v>-10.712905904968114</v>
      </c>
      <c r="AB77" s="5">
        <v>12.732221064894912</v>
      </c>
      <c r="AC77" s="5">
        <v>3.1220368298694017</v>
      </c>
      <c r="AD77" s="5">
        <v>290.97453491431997</v>
      </c>
      <c r="AE77" s="5">
        <v>0</v>
      </c>
      <c r="AF77" s="5">
        <v>-1.738366963763061E+38</v>
      </c>
      <c r="AG77" s="5">
        <v>-113.97717133117202</v>
      </c>
      <c r="AH77" s="5">
        <v>1.738366963763061E+38</v>
      </c>
      <c r="AI77" s="5">
        <v>161.63300910544422</v>
      </c>
    </row>
    <row r="78" spans="1:35" x14ac:dyDescent="0.3">
      <c r="A78" s="5">
        <v>77</v>
      </c>
      <c r="B78" s="19">
        <v>7.0698333356995136</v>
      </c>
      <c r="C78" s="5">
        <v>-0.10336651041984085</v>
      </c>
      <c r="D78" s="5">
        <v>-0.33699941413256118</v>
      </c>
      <c r="E78" s="5">
        <v>-0.26028161562589541</v>
      </c>
      <c r="F78" s="5">
        <v>-0.70064754017889652</v>
      </c>
      <c r="G78" s="5">
        <v>-0.70064754017889652</v>
      </c>
      <c r="H78" s="5">
        <v>47.023647325439576</v>
      </c>
      <c r="I78" s="5">
        <v>0</v>
      </c>
      <c r="J78" s="5">
        <v>-31.94567241413051</v>
      </c>
      <c r="K78" s="5">
        <v>0</v>
      </c>
      <c r="L78" s="5">
        <v>-149.07537818318838</v>
      </c>
      <c r="M78" s="5">
        <v>0</v>
      </c>
      <c r="N78" s="5">
        <v>-178.79859464225854</v>
      </c>
      <c r="O78" s="5">
        <v>147.02283355466079</v>
      </c>
      <c r="P78" s="5">
        <v>13.713961733774061</v>
      </c>
      <c r="Q78" s="5">
        <v>-40.08556628823483</v>
      </c>
      <c r="R78" s="5">
        <v>-49.065948030002644</v>
      </c>
      <c r="S78" s="5">
        <v>5.8546095972757506</v>
      </c>
      <c r="T78" s="5">
        <v>1.98653395556205</v>
      </c>
      <c r="U78" s="5">
        <v>19.939110047338989</v>
      </c>
      <c r="V78" s="5">
        <v>84.456674375990815</v>
      </c>
      <c r="W78" s="5">
        <v>-123.21604201293833</v>
      </c>
      <c r="X78" s="5">
        <v>-21.755269295836854</v>
      </c>
      <c r="Y78" s="5">
        <v>15.862412159753212</v>
      </c>
      <c r="Z78" s="5">
        <v>9.4443793802450582</v>
      </c>
      <c r="AA78" s="5">
        <v>7.5702576025397335</v>
      </c>
      <c r="AB78" s="5">
        <v>9.0122950716082038</v>
      </c>
      <c r="AC78" s="5">
        <v>-2.3167447280161984</v>
      </c>
      <c r="AD78" s="5">
        <v>138.81674457111887</v>
      </c>
      <c r="AE78" s="5">
        <v>0</v>
      </c>
      <c r="AF78" s="5">
        <v>105.45843079213176</v>
      </c>
      <c r="AG78" s="5">
        <v>-59.826112343412014</v>
      </c>
      <c r="AH78" s="5">
        <v>205.86885222238433</v>
      </c>
      <c r="AI78" s="5">
        <v>-147.7377047482185</v>
      </c>
    </row>
    <row r="79" spans="1:35" x14ac:dyDescent="0.3">
      <c r="A79" s="5">
        <v>78</v>
      </c>
      <c r="B79" s="19">
        <v>7.16733334120363</v>
      </c>
      <c r="C79" s="5">
        <v>-0.15417309138508561</v>
      </c>
      <c r="D79" s="5">
        <v>-0.39803427071426045</v>
      </c>
      <c r="E79" s="5">
        <v>-0.39249014053825554</v>
      </c>
      <c r="F79" s="5">
        <v>-0.94469750263740682</v>
      </c>
      <c r="G79" s="5">
        <v>-0.94469750263740682</v>
      </c>
      <c r="H79" s="5">
        <v>94.616540932168149</v>
      </c>
      <c r="I79" s="5">
        <v>0</v>
      </c>
      <c r="J79" s="5">
        <v>1.3335628859730715E+141</v>
      </c>
      <c r="K79" s="5">
        <v>0</v>
      </c>
      <c r="L79" s="5">
        <v>9.3349402018114997E+141</v>
      </c>
      <c r="M79" s="5">
        <v>0</v>
      </c>
      <c r="N79" s="5">
        <v>1.6966580754913549E+38</v>
      </c>
      <c r="O79" s="5">
        <v>285.31961923242704</v>
      </c>
      <c r="P79" s="5">
        <v>4.0686687666082566</v>
      </c>
      <c r="Q79" s="5">
        <v>-38.054314685955248</v>
      </c>
      <c r="R79" s="5">
        <v>-104.52120619583377</v>
      </c>
      <c r="S79" s="5">
        <v>2.8913157818938493</v>
      </c>
      <c r="T79" s="5">
        <v>-31.103684254638992</v>
      </c>
      <c r="U79" s="5">
        <v>-171.93315970456487</v>
      </c>
      <c r="V79" s="5">
        <v>410.35817800803233</v>
      </c>
      <c r="W79" s="5">
        <v>-138.79005816726439</v>
      </c>
      <c r="X79" s="5">
        <v>-55.941730202210913</v>
      </c>
      <c r="Y79" s="5">
        <v>-1.988003401585873</v>
      </c>
      <c r="Z79" s="5">
        <v>3.6418165761809385</v>
      </c>
      <c r="AA79" s="5">
        <v>-11.089974147984409</v>
      </c>
      <c r="AB79" s="5">
        <v>-8.4010281677359586</v>
      </c>
      <c r="AC79" s="5">
        <v>-11.533847321269496</v>
      </c>
      <c r="AD79" s="5">
        <v>77.189373454677394</v>
      </c>
      <c r="AE79" s="5">
        <v>0</v>
      </c>
      <c r="AF79" s="5">
        <v>-1.6966580754913549E+38</v>
      </c>
      <c r="AG79" s="5">
        <v>-424.97343060175984</v>
      </c>
      <c r="AH79" s="5">
        <v>-1.6966580754913549E+38</v>
      </c>
      <c r="AI79" s="5">
        <v>-175.31790687536832</v>
      </c>
    </row>
    <row r="80" spans="1:35" x14ac:dyDescent="0.3">
      <c r="A80" s="5">
        <v>79</v>
      </c>
      <c r="B80" s="19">
        <v>7.252166667021811</v>
      </c>
      <c r="C80" s="5">
        <v>-0.16731219070944559</v>
      </c>
      <c r="D80" s="5">
        <v>-0.18804422444069269</v>
      </c>
      <c r="E80" s="5">
        <v>-0.31455746261274503</v>
      </c>
      <c r="F80" s="5">
        <v>-0.66991387776308176</v>
      </c>
      <c r="G80" s="5">
        <v>-0.66991387776308176</v>
      </c>
      <c r="H80" s="5">
        <v>44.883511530703743</v>
      </c>
      <c r="I80" s="5">
        <v>0</v>
      </c>
      <c r="J80" s="5">
        <v>2.7167900614202268E+141</v>
      </c>
      <c r="K80" s="5">
        <v>0</v>
      </c>
      <c r="L80" s="5">
        <v>9.5087652149707952E+141</v>
      </c>
      <c r="M80" s="5">
        <v>0</v>
      </c>
      <c r="N80" s="5">
        <v>1.7282513804213506E+38</v>
      </c>
      <c r="O80" s="5">
        <v>329.8114631806713</v>
      </c>
      <c r="P80" s="5">
        <v>-24.861145723045098</v>
      </c>
      <c r="Q80" s="5">
        <v>-19.528995581425086</v>
      </c>
      <c r="R80" s="5">
        <v>-156.70629915141231</v>
      </c>
      <c r="S80" s="5">
        <v>-32.608055738073887</v>
      </c>
      <c r="T80" s="5">
        <v>-249.65551329842202</v>
      </c>
      <c r="U80" s="5">
        <v>-8.7529822438713847</v>
      </c>
      <c r="V80" s="5">
        <v>320.78265899931853</v>
      </c>
      <c r="W80" s="5">
        <v>-133.55018899494374</v>
      </c>
      <c r="X80" s="5">
        <v>10.072737843465921</v>
      </c>
      <c r="Y80" s="5">
        <v>51.59615939367022</v>
      </c>
      <c r="Z80" s="5">
        <v>38.606342705068876</v>
      </c>
      <c r="AA80" s="5">
        <v>16.641838797532035</v>
      </c>
      <c r="AB80" s="5">
        <v>-1.5432062831237368</v>
      </c>
      <c r="AC80" s="5">
        <v>-1.7055571703753711</v>
      </c>
      <c r="AD80" s="5">
        <v>-189.06546389270051</v>
      </c>
      <c r="AE80" s="5">
        <v>0</v>
      </c>
      <c r="AF80" s="5">
        <v>387.51760220209366</v>
      </c>
      <c r="AG80" s="5">
        <v>-369.69741019063798</v>
      </c>
      <c r="AH80" s="5">
        <v>470.01454713600458</v>
      </c>
      <c r="AI80" s="5">
        <v>-278.81582749898593</v>
      </c>
    </row>
    <row r="81" spans="1:35" x14ac:dyDescent="0.3">
      <c r="A81" s="5">
        <v>80</v>
      </c>
      <c r="B81" s="19">
        <v>7.3498333361931145</v>
      </c>
      <c r="C81" s="5">
        <v>-8.8139196418807936E-2</v>
      </c>
      <c r="D81" s="5">
        <v>-0.23965928985594745</v>
      </c>
      <c r="E81" s="5">
        <v>-0.3427722777961264</v>
      </c>
      <c r="F81" s="5">
        <v>-0.67057076407068317</v>
      </c>
      <c r="G81" s="5">
        <v>-0.67057076407068317</v>
      </c>
      <c r="H81" s="5">
        <v>50.249033562827513</v>
      </c>
      <c r="I81" s="5">
        <v>0</v>
      </c>
      <c r="J81" s="5">
        <v>2.7191635018120735E+141</v>
      </c>
      <c r="K81" s="5">
        <v>0</v>
      </c>
      <c r="L81" s="5">
        <v>-8.2933759126188886E+37</v>
      </c>
      <c r="M81" s="5">
        <v>0</v>
      </c>
      <c r="N81" s="5">
        <v>-225.94175925653965</v>
      </c>
      <c r="O81" s="5">
        <v>246.97670396236799</v>
      </c>
      <c r="P81" s="5">
        <v>-43.954947853078572</v>
      </c>
      <c r="Q81" s="5">
        <v>-14.910043521102969</v>
      </c>
      <c r="R81" s="5">
        <v>-71.471740770662336</v>
      </c>
      <c r="S81" s="5">
        <v>10.860346354024012</v>
      </c>
      <c r="T81" s="5">
        <v>-132.43156690574432</v>
      </c>
      <c r="U81" s="5">
        <v>-100.88002346377678</v>
      </c>
      <c r="V81" s="5">
        <v>273.25160208399325</v>
      </c>
      <c r="W81" s="5">
        <v>-82.380314638682506</v>
      </c>
      <c r="X81" s="5">
        <v>-48.35643572377306</v>
      </c>
      <c r="Y81" s="5">
        <v>-27.003494511884384</v>
      </c>
      <c r="Z81" s="5">
        <v>-15.602795599555352</v>
      </c>
      <c r="AA81" s="5">
        <v>16.34536985821282</v>
      </c>
      <c r="AB81" s="5">
        <v>6.5364007097353083</v>
      </c>
      <c r="AC81" s="5">
        <v>16.850320354099864</v>
      </c>
      <c r="AD81" s="5">
        <v>-180.98544002064278</v>
      </c>
      <c r="AE81" s="5">
        <v>0</v>
      </c>
      <c r="AF81" s="5">
        <v>343.72102561381024</v>
      </c>
      <c r="AG81" s="5">
        <v>-397.51135767740607</v>
      </c>
      <c r="AH81" s="5">
        <v>-1.7297612142844103E+38</v>
      </c>
      <c r="AI81" s="5">
        <v>-205.09202130698827</v>
      </c>
    </row>
    <row r="82" spans="1:35" x14ac:dyDescent="0.3">
      <c r="A82" s="5">
        <v>81</v>
      </c>
      <c r="B82" s="19">
        <v>7.4366666679270566</v>
      </c>
      <c r="C82" s="5">
        <v>-9.1326804027652059E-2</v>
      </c>
      <c r="D82" s="5">
        <v>-0.11388780155921241</v>
      </c>
      <c r="E82" s="5">
        <v>-0.36136598722367419</v>
      </c>
      <c r="F82" s="5">
        <v>-0.56658059281053863</v>
      </c>
      <c r="G82" s="5">
        <v>-0.56658059281053863</v>
      </c>
      <c r="H82" s="5">
        <v>-35.486594624248134</v>
      </c>
      <c r="I82" s="5">
        <v>0</v>
      </c>
      <c r="J82" s="5">
        <v>2.7716258633928368E+141</v>
      </c>
      <c r="K82" s="5">
        <v>0</v>
      </c>
      <c r="L82" s="5">
        <v>-8.3617488342615967E+37</v>
      </c>
      <c r="M82" s="5">
        <v>0</v>
      </c>
      <c r="N82" s="5">
        <v>-253.78450807206329</v>
      </c>
      <c r="O82" s="5">
        <v>171.53517518580296</v>
      </c>
      <c r="P82" s="5">
        <v>-45.499682976237843</v>
      </c>
      <c r="Q82" s="5">
        <v>-13.987531852131292</v>
      </c>
      <c r="R82" s="5">
        <v>84.524295709196011</v>
      </c>
      <c r="S82" s="5">
        <v>-74.420156484460946</v>
      </c>
      <c r="T82" s="5">
        <v>-24.911843501136968</v>
      </c>
      <c r="U82" s="5">
        <v>-108.82279706130072</v>
      </c>
      <c r="V82" s="5">
        <v>355.5672338322492</v>
      </c>
      <c r="W82" s="5">
        <v>-136.39358982946629</v>
      </c>
      <c r="X82" s="5">
        <v>-69.467498399009884</v>
      </c>
      <c r="Y82" s="5">
        <v>-78.682102221921113</v>
      </c>
      <c r="Z82" s="5">
        <v>-78.548531428198885</v>
      </c>
      <c r="AA82" s="5">
        <v>7.257346458902842</v>
      </c>
      <c r="AB82" s="5">
        <v>-16.00356203182853</v>
      </c>
      <c r="AC82" s="5">
        <v>23.198575453660997</v>
      </c>
      <c r="AD82" s="5">
        <v>-99.57257436006357</v>
      </c>
      <c r="AE82" s="5">
        <v>0</v>
      </c>
      <c r="AF82" s="5">
        <v>482.46304975611343</v>
      </c>
      <c r="AG82" s="5">
        <v>-437.59572967288892</v>
      </c>
      <c r="AH82" s="5">
        <v>171.0062348426633</v>
      </c>
      <c r="AI82" s="5">
        <v>12.192342050956816</v>
      </c>
    </row>
    <row r="83" spans="1:35" x14ac:dyDescent="0.3">
      <c r="A83" s="5">
        <v>82</v>
      </c>
      <c r="B83" s="19">
        <v>7.5343333370983601</v>
      </c>
      <c r="C83" s="5">
        <v>-0.13164234959171331</v>
      </c>
      <c r="D83" s="5">
        <v>-0.15721352413154396</v>
      </c>
      <c r="E83" s="5">
        <v>-0.21424199424519172</v>
      </c>
      <c r="F83" s="5">
        <v>-0.50309786796844902</v>
      </c>
      <c r="G83" s="5">
        <v>-0.50309786796844902</v>
      </c>
      <c r="H83" s="5">
        <v>9.8860722880926684</v>
      </c>
      <c r="I83" s="5">
        <v>0</v>
      </c>
      <c r="J83" s="5">
        <v>2.7691599967743679E+141</v>
      </c>
      <c r="K83" s="5">
        <v>0</v>
      </c>
      <c r="L83" s="5">
        <v>68.852299942234922</v>
      </c>
      <c r="M83" s="5">
        <v>0</v>
      </c>
      <c r="N83" s="5">
        <v>-55.54804305792139</v>
      </c>
      <c r="O83" s="5">
        <v>130.9679723632278</v>
      </c>
      <c r="P83" s="5">
        <v>-57.388339086293541</v>
      </c>
      <c r="Q83" s="5">
        <v>-9.8757187361309935</v>
      </c>
      <c r="R83" s="5">
        <v>-61.147965636274066</v>
      </c>
      <c r="S83" s="5">
        <v>56.987029185315158</v>
      </c>
      <c r="T83" s="5">
        <v>-221.45195870384597</v>
      </c>
      <c r="U83" s="5">
        <v>26.786477038693977</v>
      </c>
      <c r="V83" s="5">
        <v>65.448398992775424</v>
      </c>
      <c r="W83" s="5">
        <v>-88.699288820370469</v>
      </c>
      <c r="X83" s="5">
        <v>-20.658363120714487</v>
      </c>
      <c r="Y83" s="5">
        <v>0.50355872206385588</v>
      </c>
      <c r="Z83" s="5">
        <v>-14.704626428043527</v>
      </c>
      <c r="AA83" s="5">
        <v>25.619217244793127</v>
      </c>
      <c r="AB83" s="5">
        <v>5.6761566197312154</v>
      </c>
      <c r="AC83" s="5">
        <v>23.81850548956805</v>
      </c>
      <c r="AD83" s="5">
        <v>-188.53202966884677</v>
      </c>
      <c r="AE83" s="5">
        <v>0</v>
      </c>
      <c r="AF83" s="5">
        <v>170.36654912626497</v>
      </c>
      <c r="AG83" s="5">
        <v>-341.59964630074597</v>
      </c>
      <c r="AH83" s="5">
        <v>-1.761565847502792E+38</v>
      </c>
      <c r="AI83" s="5">
        <v>-163.12811491652624</v>
      </c>
    </row>
    <row r="84" spans="1:35" x14ac:dyDescent="0.3">
      <c r="A84" s="5">
        <v>83</v>
      </c>
      <c r="B84" s="19">
        <v>7.6316666684579104</v>
      </c>
      <c r="C84" s="5">
        <v>-0.20650608149281749</v>
      </c>
      <c r="D84" s="5">
        <v>-0.22916404651161329</v>
      </c>
      <c r="E84" s="5">
        <v>-0.28924414150038935</v>
      </c>
      <c r="F84" s="5">
        <v>-0.7249142695044154</v>
      </c>
      <c r="G84" s="5">
        <v>-0.7249142695044154</v>
      </c>
      <c r="H84" s="5">
        <v>119.3263553911717</v>
      </c>
      <c r="I84" s="5">
        <v>0</v>
      </c>
      <c r="J84" s="5">
        <v>2.7699814474309611E+141</v>
      </c>
      <c r="K84" s="5">
        <v>0</v>
      </c>
      <c r="L84" s="5">
        <v>61.387186743912849</v>
      </c>
      <c r="M84" s="5">
        <v>0</v>
      </c>
      <c r="N84" s="5">
        <v>-87.762681786635341</v>
      </c>
      <c r="O84" s="5">
        <v>144.60694170834734</v>
      </c>
      <c r="P84" s="5">
        <v>-61.756101638602004</v>
      </c>
      <c r="Q84" s="5">
        <v>2.4796801713967227</v>
      </c>
      <c r="R84" s="5">
        <v>-64.745952400820727</v>
      </c>
      <c r="S84" s="5">
        <v>47.977416827200315</v>
      </c>
      <c r="T84" s="5">
        <v>-144.70839528305808</v>
      </c>
      <c r="U84" s="5">
        <v>-0.27232275317100102</v>
      </c>
      <c r="V84" s="5">
        <v>12.43073273298171</v>
      </c>
      <c r="W84" s="5">
        <v>-44.034411199021655</v>
      </c>
      <c r="X84" s="5">
        <v>-29.031741352758324</v>
      </c>
      <c r="Y84" s="5">
        <v>-45.093444128019996</v>
      </c>
      <c r="Z84" s="5">
        <v>-19.95253635978311</v>
      </c>
      <c r="AA84" s="5">
        <v>53.172352472092648</v>
      </c>
      <c r="AB84" s="5">
        <v>31.398991429342775</v>
      </c>
      <c r="AC84" s="5">
        <v>34.337585321403616</v>
      </c>
      <c r="AD84" s="5">
        <v>-146.93147449031667</v>
      </c>
      <c r="AE84" s="5">
        <v>0</v>
      </c>
      <c r="AF84" s="5">
        <v>313.14802761205618</v>
      </c>
      <c r="AG84" s="5">
        <v>-371.12429584106712</v>
      </c>
      <c r="AH84" s="5">
        <v>296.22663928266655</v>
      </c>
      <c r="AI84" s="5">
        <v>-103.45060823401518</v>
      </c>
    </row>
    <row r="85" spans="1:35" x14ac:dyDescent="0.3">
      <c r="A85" s="5">
        <v>84</v>
      </c>
      <c r="B85" s="19">
        <v>7.7291666739620268</v>
      </c>
      <c r="C85" s="5">
        <v>-5.537229314479019E-2</v>
      </c>
      <c r="D85" s="5">
        <v>-0.11532601613701222</v>
      </c>
      <c r="E85" s="5">
        <v>-0.33417561588640432</v>
      </c>
      <c r="F85" s="5">
        <v>-0.50487392516840912</v>
      </c>
      <c r="G85" s="5">
        <v>-0.50487392516840912</v>
      </c>
      <c r="H85" s="5">
        <v>24.241280136187974</v>
      </c>
      <c r="I85" s="5">
        <v>0</v>
      </c>
      <c r="J85" s="5">
        <v>1.3849907237154805E+141</v>
      </c>
      <c r="K85" s="5">
        <v>0</v>
      </c>
      <c r="L85" s="5">
        <v>-9.6949350660083637E+141</v>
      </c>
      <c r="M85" s="5">
        <v>0</v>
      </c>
      <c r="N85" s="5">
        <v>-1.7620884028711164E+38</v>
      </c>
      <c r="O85" s="5">
        <v>-65.380599295620939</v>
      </c>
      <c r="P85" s="5">
        <v>-43.822922471100085</v>
      </c>
      <c r="Q85" s="5">
        <v>7.213753982160112</v>
      </c>
      <c r="R85" s="5">
        <v>75.81131711091065</v>
      </c>
      <c r="S85" s="5">
        <v>39.071280373874615</v>
      </c>
      <c r="T85" s="5">
        <v>-69.906852637541405</v>
      </c>
      <c r="U85" s="5">
        <v>74.417086993981172</v>
      </c>
      <c r="V85" s="5">
        <v>-227.0637795263375</v>
      </c>
      <c r="W85" s="5">
        <v>33.597152214742579</v>
      </c>
      <c r="X85" s="5">
        <v>49.461287502409526</v>
      </c>
      <c r="Y85" s="5">
        <v>20.326312687664824</v>
      </c>
      <c r="Z85" s="5">
        <v>33.175318930418946</v>
      </c>
      <c r="AA85" s="5">
        <v>43.502224903609047</v>
      </c>
      <c r="AB85" s="5">
        <v>33.162859719489546</v>
      </c>
      <c r="AC85" s="5">
        <v>52.298427819759574</v>
      </c>
      <c r="AD85" s="5">
        <v>-77.619104202834876</v>
      </c>
      <c r="AE85" s="5">
        <v>0</v>
      </c>
      <c r="AF85" s="5">
        <v>-25.712251583713275</v>
      </c>
      <c r="AG85" s="5">
        <v>-23.791753213311321</v>
      </c>
      <c r="AH85" s="5">
        <v>134.04331072749878</v>
      </c>
      <c r="AI85" s="5">
        <v>-79.02165537602923</v>
      </c>
    </row>
    <row r="86" spans="1:35" x14ac:dyDescent="0.3">
      <c r="A86" s="5">
        <v>85</v>
      </c>
      <c r="B86" s="19">
        <v>7.8148333390709013</v>
      </c>
      <c r="C86" s="5">
        <v>-0.20469845775754114</v>
      </c>
      <c r="D86" s="5">
        <v>-0.33351539965321891</v>
      </c>
      <c r="E86" s="5">
        <v>-0.42346919026201635</v>
      </c>
      <c r="F86" s="5">
        <v>-0.96168304767267543</v>
      </c>
      <c r="G86" s="5">
        <v>-0.96168304767267543</v>
      </c>
      <c r="H86" s="5">
        <v>125.79192468072375</v>
      </c>
      <c r="I86" s="5">
        <v>0</v>
      </c>
      <c r="J86" s="5">
        <v>-1.382939478733945E+141</v>
      </c>
      <c r="K86" s="5">
        <v>0</v>
      </c>
      <c r="L86" s="5">
        <v>-9.6805763511376155E+141</v>
      </c>
      <c r="M86" s="5">
        <v>0</v>
      </c>
      <c r="N86" s="5">
        <v>-1.7594786561547519E+38</v>
      </c>
      <c r="O86" s="5">
        <v>-216.94549555504881</v>
      </c>
      <c r="P86" s="5">
        <v>6.5268069626633718</v>
      </c>
      <c r="Q86" s="5">
        <v>-2.3500623894814261</v>
      </c>
      <c r="R86" s="5">
        <v>243.60256177840054</v>
      </c>
      <c r="S86" s="5">
        <v>-63.873557083746299</v>
      </c>
      <c r="T86" s="5">
        <v>306.2790255061787</v>
      </c>
      <c r="U86" s="5">
        <v>-128.07938266105896</v>
      </c>
      <c r="V86" s="5">
        <v>-102.20793741091275</v>
      </c>
      <c r="W86" s="5">
        <v>33.142179777751373</v>
      </c>
      <c r="X86" s="5">
        <v>65.134478049914662</v>
      </c>
      <c r="Y86" s="5">
        <v>18.362559066051404</v>
      </c>
      <c r="Z86" s="5">
        <v>-0.238151656489659</v>
      </c>
      <c r="AA86" s="5">
        <v>5.4295023177300807</v>
      </c>
      <c r="AB86" s="5">
        <v>9.0870852211305522</v>
      </c>
      <c r="AC86" s="5">
        <v>24.716231991054652</v>
      </c>
      <c r="AD86" s="5">
        <v>181.59596982684869</v>
      </c>
      <c r="AE86" s="5">
        <v>0</v>
      </c>
      <c r="AF86" s="5">
        <v>-24.968601656886996</v>
      </c>
      <c r="AG86" s="5">
        <v>238.16765175014365</v>
      </c>
      <c r="AH86" s="5">
        <v>-348.57760330060603</v>
      </c>
      <c r="AI86" s="5">
        <v>391.81279246048149</v>
      </c>
    </row>
    <row r="87" spans="1:35" x14ac:dyDescent="0.3">
      <c r="A87" s="5">
        <v>86</v>
      </c>
      <c r="B87" s="19">
        <v>7.9121666704304516</v>
      </c>
      <c r="C87" s="5">
        <v>-0.17791049171166162</v>
      </c>
      <c r="D87" s="5">
        <v>-0.2514042675270603</v>
      </c>
      <c r="E87" s="5">
        <v>-0.50607528075134056</v>
      </c>
      <c r="F87" s="5">
        <v>-0.93539003999036574</v>
      </c>
      <c r="G87" s="5">
        <v>-0.93539003999036574</v>
      </c>
      <c r="H87" s="5">
        <v>122.50665574441646</v>
      </c>
      <c r="I87" s="5">
        <v>0</v>
      </c>
      <c r="J87" s="5">
        <v>-2.7675185046601382E+141</v>
      </c>
      <c r="K87" s="5">
        <v>0</v>
      </c>
      <c r="L87" s="5">
        <v>8.4408573772706132E+37</v>
      </c>
      <c r="M87" s="5">
        <v>0</v>
      </c>
      <c r="N87" s="5">
        <v>268.37818569778028</v>
      </c>
      <c r="O87" s="5">
        <v>-191.56431504473946</v>
      </c>
      <c r="P87" s="5">
        <v>46.421375184148673</v>
      </c>
      <c r="Q87" s="5">
        <v>7.0813509793433145</v>
      </c>
      <c r="R87" s="5">
        <v>119.60254472867297</v>
      </c>
      <c r="S87" s="5">
        <v>32.812725182313535</v>
      </c>
      <c r="T87" s="5">
        <v>130.56668621570935</v>
      </c>
      <c r="U87" s="5">
        <v>100.76052147405828</v>
      </c>
      <c r="V87" s="5">
        <v>-241.45820945178582</v>
      </c>
      <c r="W87" s="5">
        <v>51.84469464101754</v>
      </c>
      <c r="X87" s="5">
        <v>69.919383408641252</v>
      </c>
      <c r="Y87" s="5">
        <v>37.12388849989302</v>
      </c>
      <c r="Z87" s="5">
        <v>50.720806083251084</v>
      </c>
      <c r="AA87" s="5">
        <v>67.652044941628233</v>
      </c>
      <c r="AB87" s="5">
        <v>52.344398256100419</v>
      </c>
      <c r="AC87" s="5">
        <v>39.609958442547331</v>
      </c>
      <c r="AD87" s="5">
        <v>125.03971527023761</v>
      </c>
      <c r="AE87" s="5">
        <v>0</v>
      </c>
      <c r="AF87" s="5">
        <v>-179.10373415190793</v>
      </c>
      <c r="AG87" s="5">
        <v>268.81031373502276</v>
      </c>
      <c r="AH87" s="5">
        <v>-269.12329535870452</v>
      </c>
      <c r="AI87" s="5">
        <v>116.5269707670288</v>
      </c>
    </row>
    <row r="88" spans="1:35" x14ac:dyDescent="0.3">
      <c r="A88" s="5">
        <v>87</v>
      </c>
      <c r="B88" s="19">
        <v>8.0098333396017551</v>
      </c>
      <c r="C88" s="5">
        <v>-0.17747717204625557</v>
      </c>
      <c r="D88" s="5">
        <v>-0.33327129688456641</v>
      </c>
      <c r="E88" s="5">
        <v>-0.50387088829886173</v>
      </c>
      <c r="F88" s="5">
        <v>-1.0146193572293862</v>
      </c>
      <c r="G88" s="5">
        <v>-1.0146193572293862</v>
      </c>
      <c r="H88" s="5">
        <v>114.65252753673253</v>
      </c>
      <c r="I88" s="5">
        <v>0</v>
      </c>
      <c r="J88" s="5">
        <v>-2.7152100518020463E+141</v>
      </c>
      <c r="K88" s="5">
        <v>0</v>
      </c>
      <c r="L88" s="5">
        <v>8.1915473460182497E+37</v>
      </c>
      <c r="M88" s="5">
        <v>0</v>
      </c>
      <c r="N88" s="5">
        <v>229.4725190766984</v>
      </c>
      <c r="O88" s="5">
        <v>-228.07501981586452</v>
      </c>
      <c r="P88" s="5">
        <v>46.984854743804227</v>
      </c>
      <c r="Q88" s="5">
        <v>15.993455470986698</v>
      </c>
      <c r="R88" s="5">
        <v>-61.281645329874969</v>
      </c>
      <c r="S88" s="5">
        <v>74.166192587201436</v>
      </c>
      <c r="T88" s="5">
        <v>128.0709497387902</v>
      </c>
      <c r="U88" s="5">
        <v>11.077057187308661</v>
      </c>
      <c r="V88" s="5">
        <v>-176.75486905752715</v>
      </c>
      <c r="W88" s="5">
        <v>94.093049483185112</v>
      </c>
      <c r="X88" s="5">
        <v>116.48793152071774</v>
      </c>
      <c r="Y88" s="5">
        <v>99.044488811832579</v>
      </c>
      <c r="Z88" s="5">
        <v>103.43064754059199</v>
      </c>
      <c r="AA88" s="5">
        <v>90.317533377761393</v>
      </c>
      <c r="AB88" s="5">
        <v>105.00610550879804</v>
      </c>
      <c r="AC88" s="5">
        <v>69.075893551728527</v>
      </c>
      <c r="AD88" s="5">
        <v>187.31898644123382</v>
      </c>
      <c r="AE88" s="5">
        <v>0</v>
      </c>
      <c r="AF88" s="5">
        <v>-156.88630278739467</v>
      </c>
      <c r="AG88" s="5">
        <v>332.09013958164934</v>
      </c>
      <c r="AH88" s="5">
        <v>-219.34806438179336</v>
      </c>
      <c r="AI88" s="5">
        <v>144.60540728551004</v>
      </c>
    </row>
    <row r="89" spans="1:35" x14ac:dyDescent="0.3">
      <c r="A89" s="5">
        <v>88</v>
      </c>
      <c r="B89" s="19">
        <v>8.1073333346284926</v>
      </c>
      <c r="C89" s="5">
        <v>-0.15845549806523254</v>
      </c>
      <c r="D89" s="5">
        <v>-0.33045200840517547</v>
      </c>
      <c r="E89" s="5">
        <v>-0.4393472968325331</v>
      </c>
      <c r="F89" s="5">
        <v>-0.92825480330264354</v>
      </c>
      <c r="G89" s="5">
        <v>-0.92825480330264354</v>
      </c>
      <c r="H89" s="5">
        <v>51.284547844889303</v>
      </c>
      <c r="I89" s="5">
        <v>0</v>
      </c>
      <c r="J89" s="5">
        <v>-2.715999851653097E+141</v>
      </c>
      <c r="K89" s="5">
        <v>0</v>
      </c>
      <c r="L89" s="5">
        <v>-63.775834089257245</v>
      </c>
      <c r="M89" s="5">
        <v>0</v>
      </c>
      <c r="N89" s="5">
        <v>105.08202488575685</v>
      </c>
      <c r="O89" s="5">
        <v>-37.998254963090162</v>
      </c>
      <c r="P89" s="5">
        <v>27.394566988200079</v>
      </c>
      <c r="Q89" s="5">
        <v>29.126378694768423</v>
      </c>
      <c r="R89" s="5">
        <v>-54.399773984489151</v>
      </c>
      <c r="S89" s="5">
        <v>18.971339462252889</v>
      </c>
      <c r="T89" s="5">
        <v>-5.9075043884655463</v>
      </c>
      <c r="U89" s="5">
        <v>115.47469508762163</v>
      </c>
      <c r="V89" s="5">
        <v>-81.642234208805363</v>
      </c>
      <c r="W89" s="5">
        <v>139.13787145489022</v>
      </c>
      <c r="X89" s="5">
        <v>122.54450314601867</v>
      </c>
      <c r="Y89" s="5">
        <v>75.980803119829929</v>
      </c>
      <c r="Z89" s="5">
        <v>76.16404919391816</v>
      </c>
      <c r="AA89" s="5">
        <v>71.853403451079203</v>
      </c>
      <c r="AB89" s="5">
        <v>75.071553552210787</v>
      </c>
      <c r="AC89" s="5">
        <v>60.652705322520305</v>
      </c>
      <c r="AD89" s="5">
        <v>24.383944258682583</v>
      </c>
      <c r="AE89" s="5">
        <v>0</v>
      </c>
      <c r="AF89" s="5">
        <v>-65.987783879548118</v>
      </c>
      <c r="AG89" s="5">
        <v>233.08377063819552</v>
      </c>
      <c r="AH89" s="5">
        <v>-33.750436445652888</v>
      </c>
      <c r="AI89" s="5">
        <v>-30.286213045031317</v>
      </c>
    </row>
    <row r="90" spans="1:35" x14ac:dyDescent="0.3">
      <c r="A90" s="5">
        <v>89</v>
      </c>
      <c r="B90" s="19">
        <v>8.2045000023208559</v>
      </c>
      <c r="C90" s="5">
        <v>-9.3924352546301049E-2</v>
      </c>
      <c r="D90" s="5">
        <v>-0.21887867305920911</v>
      </c>
      <c r="E90" s="5">
        <v>-0.47034274032734741</v>
      </c>
      <c r="F90" s="5">
        <v>-0.78314576593315521</v>
      </c>
      <c r="G90" s="5">
        <v>-0.78314576593315521</v>
      </c>
      <c r="H90" s="5">
        <v>-37.008246803037821</v>
      </c>
      <c r="I90" s="5">
        <v>0</v>
      </c>
      <c r="J90" s="5">
        <v>-2.7167900614202268E+141</v>
      </c>
      <c r="K90" s="5">
        <v>0</v>
      </c>
      <c r="L90" s="5">
        <v>86.844365120587682</v>
      </c>
      <c r="M90" s="5">
        <v>0</v>
      </c>
      <c r="N90" s="5">
        <v>343.66365985101817</v>
      </c>
      <c r="O90" s="5">
        <v>-270.98981645006779</v>
      </c>
      <c r="P90" s="5">
        <v>39.745464985685096</v>
      </c>
      <c r="Q90" s="5">
        <v>29.633759821234289</v>
      </c>
      <c r="R90" s="5">
        <v>26.408949019608819</v>
      </c>
      <c r="S90" s="5">
        <v>59.401647527874182</v>
      </c>
      <c r="T90" s="5">
        <v>137.96333999464582</v>
      </c>
      <c r="U90" s="5">
        <v>99.384928625018134</v>
      </c>
      <c r="V90" s="5">
        <v>-218.61856249790569</v>
      </c>
      <c r="W90" s="5">
        <v>107.37329056118782</v>
      </c>
      <c r="X90" s="5">
        <v>98.73727078447628</v>
      </c>
      <c r="Y90" s="5">
        <v>83.713703734066129</v>
      </c>
      <c r="Z90" s="5">
        <v>92.739016498488766</v>
      </c>
      <c r="AA90" s="5">
        <v>74.766947850571768</v>
      </c>
      <c r="AB90" s="5">
        <v>70.563281866678238</v>
      </c>
      <c r="AC90" s="5">
        <v>67.689845733169591</v>
      </c>
      <c r="AD90" s="5">
        <v>64.256037182372793</v>
      </c>
      <c r="AE90" s="5">
        <v>0</v>
      </c>
      <c r="AF90" s="5">
        <v>-412.5685186758779</v>
      </c>
      <c r="AG90" s="5">
        <v>610.43060752407655</v>
      </c>
      <c r="AH90" s="5">
        <v>-432.73843428132062</v>
      </c>
      <c r="AI90" s="5">
        <v>150.65987766111496</v>
      </c>
    </row>
    <row r="91" spans="1:35" x14ac:dyDescent="0.3">
      <c r="A91" s="5">
        <v>90</v>
      </c>
      <c r="B91" s="19">
        <v>8.3021666714921594</v>
      </c>
      <c r="C91" s="5">
        <v>-0.25968586499368923</v>
      </c>
      <c r="D91" s="5">
        <v>-0.29520069935271992</v>
      </c>
      <c r="E91" s="5">
        <v>-0.50401745417956145</v>
      </c>
      <c r="F91" s="5">
        <v>-1.0589040185257723</v>
      </c>
      <c r="G91" s="5">
        <v>-1.0589040185257723</v>
      </c>
      <c r="H91" s="5">
        <v>86.439853218388777</v>
      </c>
      <c r="I91" s="5">
        <v>0</v>
      </c>
      <c r="J91" s="5">
        <v>-2.715999851653097E+141</v>
      </c>
      <c r="K91" s="5">
        <v>0</v>
      </c>
      <c r="L91" s="5">
        <v>33.350422481843438</v>
      </c>
      <c r="M91" s="5">
        <v>0</v>
      </c>
      <c r="N91" s="5">
        <v>155.08726070339441</v>
      </c>
      <c r="O91" s="5">
        <v>-28.256544624415223</v>
      </c>
      <c r="P91" s="5">
        <v>48.860956912822481</v>
      </c>
      <c r="Q91" s="5">
        <v>29.672037992848544</v>
      </c>
      <c r="R91" s="5">
        <v>0.40518781469601778</v>
      </c>
      <c r="S91" s="5">
        <v>47.370711960624035</v>
      </c>
      <c r="T91" s="5">
        <v>-18.568935507613979</v>
      </c>
      <c r="U91" s="5">
        <v>175.86387510359592</v>
      </c>
      <c r="V91" s="5">
        <v>-130.98429375831384</v>
      </c>
      <c r="W91" s="5">
        <v>75.040139939509828</v>
      </c>
      <c r="X91" s="5">
        <v>50.952879800779904</v>
      </c>
      <c r="Y91" s="5">
        <v>71.363002052804845</v>
      </c>
      <c r="Z91" s="5">
        <v>95.680628684674446</v>
      </c>
      <c r="AA91" s="5">
        <v>105.30366537536841</v>
      </c>
      <c r="AB91" s="5">
        <v>102.87958159528607</v>
      </c>
      <c r="AC91" s="5">
        <v>53.420593598502272</v>
      </c>
      <c r="AD91" s="5">
        <v>-118.10645775167065</v>
      </c>
      <c r="AE91" s="5">
        <v>0</v>
      </c>
      <c r="AF91" s="5">
        <v>-250.11518432417341</v>
      </c>
      <c r="AG91" s="5">
        <v>257.19022798468723</v>
      </c>
      <c r="AH91" s="5">
        <v>-53.108202672199347</v>
      </c>
      <c r="AI91" s="5">
        <v>12.383944206957574</v>
      </c>
    </row>
    <row r="92" spans="1:35" x14ac:dyDescent="0.3">
      <c r="A92" s="5">
        <v>91</v>
      </c>
      <c r="B92" s="19">
        <v>8.3880000002682209</v>
      </c>
      <c r="C92" s="5">
        <v>-0.22001803059612454</v>
      </c>
      <c r="D92" s="5">
        <v>-7.0464670634608206E-2</v>
      </c>
      <c r="E92" s="5">
        <v>-0.59053853427718273</v>
      </c>
      <c r="F92" s="5">
        <v>-0.88102123550781619</v>
      </c>
      <c r="G92" s="5">
        <v>-0.88102123550781619</v>
      </c>
      <c r="H92" s="5">
        <v>47.257304171627297</v>
      </c>
      <c r="I92" s="5">
        <v>0</v>
      </c>
      <c r="J92" s="5">
        <v>-1.3576050507177882E+141</v>
      </c>
      <c r="K92" s="5">
        <v>0</v>
      </c>
      <c r="L92" s="5">
        <v>-126.58599843257015</v>
      </c>
      <c r="M92" s="5">
        <v>0</v>
      </c>
      <c r="N92" s="5">
        <v>69.93602858244445</v>
      </c>
      <c r="O92" s="5">
        <v>3.5312591206403301</v>
      </c>
      <c r="P92" s="5">
        <v>20.350259723512121</v>
      </c>
      <c r="Q92" s="5">
        <v>34.135312057015689</v>
      </c>
      <c r="R92" s="5">
        <v>-125.1631406612474</v>
      </c>
      <c r="S92" s="5">
        <v>69.602030921478146</v>
      </c>
      <c r="T92" s="5">
        <v>-125.02471768037843</v>
      </c>
      <c r="U92" s="5">
        <v>195.52951625952682</v>
      </c>
      <c r="V92" s="5">
        <v>-180.0436190486555</v>
      </c>
      <c r="W92" s="5">
        <v>93.65687789283281</v>
      </c>
      <c r="X92" s="5">
        <v>65.52020998840247</v>
      </c>
      <c r="Y92" s="5">
        <v>81.615005140530585</v>
      </c>
      <c r="Z92" s="5">
        <v>118.69497060049544</v>
      </c>
      <c r="AA92" s="5">
        <v>123.81738995731368</v>
      </c>
      <c r="AB92" s="5">
        <v>111.31317349603441</v>
      </c>
      <c r="AC92" s="5">
        <v>75.962199038319824</v>
      </c>
      <c r="AD92" s="5">
        <v>-70.511777352114009</v>
      </c>
      <c r="AE92" s="5">
        <v>0</v>
      </c>
      <c r="AF92" s="5">
        <v>-193.54231065754593</v>
      </c>
      <c r="AG92" s="5">
        <v>-1.9906949884637395</v>
      </c>
      <c r="AH92" s="5">
        <v>111.26432208527454</v>
      </c>
      <c r="AI92" s="5">
        <v>-226.58156657037497</v>
      </c>
    </row>
    <row r="93" spans="1:35" x14ac:dyDescent="0.3">
      <c r="A93" s="5">
        <v>92</v>
      </c>
      <c r="B93" s="19">
        <v>8.4856666694395244</v>
      </c>
      <c r="C93" s="5">
        <v>-0.23601918087859963</v>
      </c>
      <c r="D93" s="5">
        <v>-0.1658012208618572</v>
      </c>
      <c r="E93" s="5">
        <v>-0.21435396724065295</v>
      </c>
      <c r="F93" s="5">
        <v>-0.61617436898101063</v>
      </c>
      <c r="G93" s="5">
        <v>-0.61617436898101063</v>
      </c>
      <c r="H93" s="5">
        <v>9.7511318267684981</v>
      </c>
      <c r="I93" s="5">
        <v>0</v>
      </c>
      <c r="J93" s="5">
        <v>2.3518987214545577E+37</v>
      </c>
      <c r="K93" s="5">
        <v>0</v>
      </c>
      <c r="L93" s="5">
        <v>-129.95146701035515</v>
      </c>
      <c r="M93" s="5">
        <v>0</v>
      </c>
      <c r="N93" s="5">
        <v>-95.374019345263676</v>
      </c>
      <c r="O93" s="5">
        <v>81.626852800150431</v>
      </c>
      <c r="P93" s="5">
        <v>-25.159598984955228</v>
      </c>
      <c r="Q93" s="5">
        <v>42.27453463552586</v>
      </c>
      <c r="R93" s="5">
        <v>-79.485266316352465</v>
      </c>
      <c r="S93" s="5">
        <v>-5.5535530692391655</v>
      </c>
      <c r="T93" s="5">
        <v>-166.2074981075842</v>
      </c>
      <c r="U93" s="5">
        <v>135.54141261431855</v>
      </c>
      <c r="V93" s="5">
        <v>-69.215344496229051</v>
      </c>
      <c r="W93" s="5">
        <v>137.59895403025382</v>
      </c>
      <c r="X93" s="5">
        <v>124.84742828895334</v>
      </c>
      <c r="Y93" s="5">
        <v>132.48997407373656</v>
      </c>
      <c r="Z93" s="5">
        <v>105.64952067077772</v>
      </c>
      <c r="AA93" s="5">
        <v>70.40453368747302</v>
      </c>
      <c r="AB93" s="5">
        <v>63.804708043985713</v>
      </c>
      <c r="AC93" s="5">
        <v>47.598953874746471</v>
      </c>
      <c r="AD93" s="5">
        <v>-93.060157091919521</v>
      </c>
      <c r="AE93" s="5">
        <v>0</v>
      </c>
      <c r="AF93" s="5">
        <v>-131.5937229823885</v>
      </c>
      <c r="AG93" s="5">
        <v>146.72711446450896</v>
      </c>
      <c r="AH93" s="5">
        <v>132.0627726780551</v>
      </c>
      <c r="AI93" s="5">
        <v>-186.04882333803113</v>
      </c>
    </row>
    <row r="94" spans="1:35" x14ac:dyDescent="0.3">
      <c r="A94" s="5">
        <v>93</v>
      </c>
      <c r="B94" s="19">
        <v>8.5833333386108279</v>
      </c>
      <c r="C94" s="5">
        <v>-0.32545074162597054</v>
      </c>
      <c r="D94" s="5">
        <v>-0.208374891380011</v>
      </c>
      <c r="E94" s="5">
        <v>-0.33619354896802006</v>
      </c>
      <c r="F94" s="5">
        <v>-0.87001918197390249</v>
      </c>
      <c r="G94" s="5">
        <v>-0.87001918197390249</v>
      </c>
      <c r="H94" s="5">
        <v>80.708465165885499</v>
      </c>
      <c r="I94" s="5">
        <v>0</v>
      </c>
      <c r="J94" s="5">
        <v>1.169540898317474E+37</v>
      </c>
      <c r="K94" s="5">
        <v>0</v>
      </c>
      <c r="L94" s="5">
        <v>-11.33221741987405</v>
      </c>
      <c r="M94" s="5">
        <v>0</v>
      </c>
      <c r="N94" s="5">
        <v>59.201395045622093</v>
      </c>
      <c r="O94" s="5">
        <v>179.34786430291314</v>
      </c>
      <c r="P94" s="5">
        <v>-47.666679583318974</v>
      </c>
      <c r="Q94" s="5">
        <v>40.942071588625417</v>
      </c>
      <c r="R94" s="5">
        <v>-40.275810262208537</v>
      </c>
      <c r="S94" s="5">
        <v>22.846584633450544</v>
      </c>
      <c r="T94" s="5">
        <v>-201.44202301589257</v>
      </c>
      <c r="U94" s="5">
        <v>195.96687043450547</v>
      </c>
      <c r="V94" s="5">
        <v>-150.40453382570175</v>
      </c>
      <c r="W94" s="5">
        <v>121.18744571942115</v>
      </c>
      <c r="X94" s="5">
        <v>105.93548405400936</v>
      </c>
      <c r="Y94" s="5">
        <v>83.419354982846585</v>
      </c>
      <c r="Z94" s="5">
        <v>38.23714043224107</v>
      </c>
      <c r="AA94" s="5">
        <v>1.6181342660914571</v>
      </c>
      <c r="AB94" s="5">
        <v>6.1987794352965055</v>
      </c>
      <c r="AC94" s="5">
        <v>1.7489102035449497</v>
      </c>
      <c r="AD94" s="5">
        <v>-273.97210160677662</v>
      </c>
      <c r="AE94" s="5">
        <v>0</v>
      </c>
      <c r="AF94" s="5">
        <v>-383.09154381798754</v>
      </c>
      <c r="AG94" s="5">
        <v>184.76547547182065</v>
      </c>
      <c r="AH94" s="5">
        <v>60.381865841035811</v>
      </c>
      <c r="AI94" s="5">
        <v>-195.27637348475096</v>
      </c>
    </row>
    <row r="95" spans="1:35" x14ac:dyDescent="0.3">
      <c r="A95" s="5">
        <v>94</v>
      </c>
      <c r="B95" s="19">
        <v>8.6811666714493185</v>
      </c>
      <c r="C95" s="5">
        <v>-0.3340412410718146</v>
      </c>
      <c r="D95" s="5">
        <v>-0.1627946548340978</v>
      </c>
      <c r="E95" s="5">
        <v>-0.41672029952961082</v>
      </c>
      <c r="F95" s="5">
        <v>-0.91355619543552313</v>
      </c>
      <c r="G95" s="5">
        <v>-0.91355619543552313</v>
      </c>
      <c r="H95" s="5">
        <v>41.777068357486399</v>
      </c>
      <c r="I95" s="5">
        <v>0</v>
      </c>
      <c r="J95" s="5">
        <v>-25.669346550268209</v>
      </c>
      <c r="K95" s="5">
        <v>0</v>
      </c>
      <c r="L95" s="5">
        <v>31.643321977893265</v>
      </c>
      <c r="M95" s="5">
        <v>0</v>
      </c>
      <c r="N95" s="5">
        <v>-1.5492303129777518</v>
      </c>
      <c r="O95" s="5">
        <v>183.53412609920321</v>
      </c>
      <c r="P95" s="5">
        <v>-38.172271922172619</v>
      </c>
      <c r="Q95" s="5">
        <v>33.747759950220548</v>
      </c>
      <c r="R95" s="5">
        <v>5.0565779016445171</v>
      </c>
      <c r="S95" s="5">
        <v>23.88632846015939</v>
      </c>
      <c r="T95" s="5">
        <v>-151.22335080907874</v>
      </c>
      <c r="U95" s="5">
        <v>146.18181729339298</v>
      </c>
      <c r="V95" s="5">
        <v>-144.35898837621107</v>
      </c>
      <c r="W95" s="5">
        <v>84.456578051916992</v>
      </c>
      <c r="X95" s="5">
        <v>39.032239088949055</v>
      </c>
      <c r="Y95" s="5">
        <v>33.811210947575319</v>
      </c>
      <c r="Z95" s="5">
        <v>18.108045199270908</v>
      </c>
      <c r="AA95" s="5">
        <v>24.913156978998909</v>
      </c>
      <c r="AB95" s="5">
        <v>10.872494851145383</v>
      </c>
      <c r="AC95" s="5">
        <v>-1.0473424275586409</v>
      </c>
      <c r="AD95" s="5">
        <v>-269.02759058106585</v>
      </c>
      <c r="AE95" s="5">
        <v>0</v>
      </c>
      <c r="AF95" s="5">
        <v>-312.02962343037871</v>
      </c>
      <c r="AG95" s="5">
        <v>7.1745570287170315</v>
      </c>
      <c r="AH95" s="5">
        <v>118.17717035351377</v>
      </c>
      <c r="AI95" s="5">
        <v>-177.72930475777582</v>
      </c>
    </row>
    <row r="96" spans="1:35" x14ac:dyDescent="0.3">
      <c r="A96" s="5">
        <v>95</v>
      </c>
      <c r="B96" s="19">
        <v>8.778833340620622</v>
      </c>
      <c r="C96" s="5">
        <v>-0.3703406816495316</v>
      </c>
      <c r="D96" s="5">
        <v>-0.27106906323928315</v>
      </c>
      <c r="E96" s="5">
        <v>-0.40462739058117031</v>
      </c>
      <c r="F96" s="5">
        <v>-1.0460371354699851</v>
      </c>
      <c r="G96" s="5">
        <v>-1.0460371354699851</v>
      </c>
      <c r="H96" s="5">
        <v>119.37479465996569</v>
      </c>
      <c r="I96" s="5">
        <v>0</v>
      </c>
      <c r="J96" s="5">
        <v>-31.308884277288968</v>
      </c>
      <c r="K96" s="5">
        <v>0</v>
      </c>
      <c r="L96" s="5">
        <v>-103.26096972614451</v>
      </c>
      <c r="M96" s="5">
        <v>0</v>
      </c>
      <c r="N96" s="5">
        <v>-125.40104360511458</v>
      </c>
      <c r="O96" s="5">
        <v>225.39349776076318</v>
      </c>
      <c r="P96" s="5">
        <v>-33.821428413470464</v>
      </c>
      <c r="Q96" s="5">
        <v>22.640415267584714</v>
      </c>
      <c r="R96" s="5">
        <v>-24.050201245748283</v>
      </c>
      <c r="S96" s="5">
        <v>-58.618455937138215</v>
      </c>
      <c r="T96" s="5">
        <v>-217.80208749559006</v>
      </c>
      <c r="U96" s="5">
        <v>58.882181731106641</v>
      </c>
      <c r="V96" s="5">
        <v>31.580963162777596</v>
      </c>
      <c r="W96" s="5">
        <v>69.973301774490338</v>
      </c>
      <c r="X96" s="5">
        <v>101.81369615963285</v>
      </c>
      <c r="Y96" s="5">
        <v>106.75507742856888</v>
      </c>
      <c r="Z96" s="5">
        <v>39.844456997298657</v>
      </c>
      <c r="AA96" s="5">
        <v>-11.702263392712998</v>
      </c>
      <c r="AB96" s="5">
        <v>-3.6581543502589371</v>
      </c>
      <c r="AC96" s="5">
        <v>-27.053975389967949</v>
      </c>
      <c r="AD96" s="5">
        <v>-175.44166998609529</v>
      </c>
      <c r="AE96" s="5">
        <v>0</v>
      </c>
      <c r="AF96" s="5">
        <v>-87.330817584928653</v>
      </c>
      <c r="AG96" s="5">
        <v>-266.39233664012829</v>
      </c>
      <c r="AH96" s="5">
        <v>371.96169150204975</v>
      </c>
      <c r="AI96" s="5">
        <v>-305.77713026357242</v>
      </c>
    </row>
    <row r="97" spans="1:35" x14ac:dyDescent="0.3">
      <c r="A97" s="5">
        <v>96</v>
      </c>
      <c r="B97" s="19">
        <v>8.8761666719801724</v>
      </c>
      <c r="C97" s="5">
        <v>-0.31929965129642957</v>
      </c>
      <c r="D97" s="5">
        <v>-0.12755574902047173</v>
      </c>
      <c r="E97" s="5">
        <v>-0.32563763038515875</v>
      </c>
      <c r="F97" s="5">
        <v>-0.7724930307020601</v>
      </c>
      <c r="G97" s="5">
        <v>-0.7724930307020601</v>
      </c>
      <c r="H97" s="5">
        <v>-41.409372104119058</v>
      </c>
      <c r="I97" s="5">
        <v>0</v>
      </c>
      <c r="J97" s="5">
        <v>-55.674886723844814</v>
      </c>
      <c r="K97" s="5">
        <v>0</v>
      </c>
      <c r="L97" s="5">
        <v>-83.766891338967625</v>
      </c>
      <c r="M97" s="5">
        <v>0</v>
      </c>
      <c r="N97" s="5">
        <v>-154.12369324875547</v>
      </c>
      <c r="O97" s="5">
        <v>106.87804868962041</v>
      </c>
      <c r="P97" s="5">
        <v>-32.94951769119325</v>
      </c>
      <c r="Q97" s="5">
        <v>0.62703482793763277</v>
      </c>
      <c r="R97" s="5">
        <v>32.596134680251083</v>
      </c>
      <c r="S97" s="5">
        <v>-94.904786046028804</v>
      </c>
      <c r="T97" s="5">
        <v>-61.447735139394958</v>
      </c>
      <c r="U97" s="5">
        <v>-48.813588808673011</v>
      </c>
      <c r="V97" s="5">
        <v>63.625435485975537</v>
      </c>
      <c r="W97" s="5">
        <v>66.087107957750376</v>
      </c>
      <c r="X97" s="5">
        <v>63.078397158914484</v>
      </c>
      <c r="Y97" s="5">
        <v>73.522648021114961</v>
      </c>
      <c r="Z97" s="5">
        <v>8.6411149752318117</v>
      </c>
      <c r="AA97" s="5">
        <v>-46.790940726769016</v>
      </c>
      <c r="AB97" s="5">
        <v>-65.170731651909094</v>
      </c>
      <c r="AC97" s="5">
        <v>-27.587107990482821</v>
      </c>
      <c r="AD97" s="5">
        <v>-13.113240406969657</v>
      </c>
      <c r="AE97" s="5">
        <v>0</v>
      </c>
      <c r="AF97" s="5">
        <v>-239.94250850680302</v>
      </c>
      <c r="AG97" s="5">
        <v>52.094076610762016</v>
      </c>
      <c r="AH97" s="5">
        <v>53.928571382721536</v>
      </c>
      <c r="AI97" s="5">
        <v>-100.66550514089533</v>
      </c>
    </row>
    <row r="98" spans="1:35" x14ac:dyDescent="0.3">
      <c r="A98" s="5">
        <v>97</v>
      </c>
      <c r="B98" s="19">
        <v>8.9613333356101066</v>
      </c>
      <c r="C98" s="5">
        <v>-0.14957616226669085</v>
      </c>
      <c r="D98" s="5">
        <v>-0.27301569671792686</v>
      </c>
      <c r="E98" s="5">
        <v>-0.26580697581290602</v>
      </c>
      <c r="F98" s="5">
        <v>-0.68839883479742459</v>
      </c>
      <c r="G98" s="5">
        <v>-0.68839883479742459</v>
      </c>
      <c r="H98" s="5">
        <v>-54.851223029269526</v>
      </c>
      <c r="I98" s="5">
        <v>0</v>
      </c>
      <c r="J98" s="5">
        <v>-55.162545572761637</v>
      </c>
      <c r="K98" s="5">
        <v>0</v>
      </c>
      <c r="L98" s="5">
        <v>37.370587145933676</v>
      </c>
      <c r="M98" s="5">
        <v>0</v>
      </c>
      <c r="N98" s="5">
        <v>-33.824999881501249</v>
      </c>
      <c r="O98" s="5">
        <v>78.919185770034915</v>
      </c>
      <c r="P98" s="5">
        <v>-19.458550227277211</v>
      </c>
      <c r="Q98" s="5">
        <v>-20.538824599981059</v>
      </c>
      <c r="R98" s="5">
        <v>95.109917620644183</v>
      </c>
      <c r="S98" s="5">
        <v>-100.82294927653398</v>
      </c>
      <c r="T98" s="5">
        <v>-14.73313948326928</v>
      </c>
      <c r="U98" s="5">
        <v>-129.34186001199436</v>
      </c>
      <c r="V98" s="5">
        <v>22.859302245498668</v>
      </c>
      <c r="W98" s="5">
        <v>31.018604542495641</v>
      </c>
      <c r="X98" s="5">
        <v>35.788953362993055</v>
      </c>
      <c r="Y98" s="5">
        <v>34.437209181682036</v>
      </c>
      <c r="Z98" s="5">
        <v>-18.381976679788647</v>
      </c>
      <c r="AA98" s="5">
        <v>-42.563371943911498</v>
      </c>
      <c r="AB98" s="5">
        <v>-50.570930055393553</v>
      </c>
      <c r="AC98" s="5">
        <v>-31.386627797020324</v>
      </c>
      <c r="AD98" s="5">
        <v>-9.9784883371355004</v>
      </c>
      <c r="AE98" s="5">
        <v>0</v>
      </c>
      <c r="AF98" s="5">
        <v>-159.89476688170288</v>
      </c>
      <c r="AG98" s="5">
        <v>187.84709236517318</v>
      </c>
      <c r="AH98" s="5">
        <v>-85.320348538307471</v>
      </c>
      <c r="AI98" s="5">
        <v>68.680813712879626</v>
      </c>
    </row>
    <row r="99" spans="1:35" x14ac:dyDescent="0.3">
      <c r="A99" s="5">
        <v>98</v>
      </c>
      <c r="B99" s="19">
        <v>9.0590000047814101</v>
      </c>
      <c r="C99" s="5">
        <v>-0.27128546416585486</v>
      </c>
      <c r="D99" s="5">
        <v>-0.18642383655627365</v>
      </c>
      <c r="E99" s="5">
        <v>-0.59475697466042288</v>
      </c>
      <c r="F99" s="5">
        <v>-1.0524662753825513</v>
      </c>
      <c r="G99" s="5">
        <v>-1.0524662753825513</v>
      </c>
      <c r="H99" s="5">
        <v>8.426739842882208</v>
      </c>
      <c r="I99" s="5">
        <v>0</v>
      </c>
      <c r="J99" s="5">
        <v>-26.159052957360487</v>
      </c>
      <c r="K99" s="5">
        <v>0</v>
      </c>
      <c r="L99" s="5">
        <v>76.475249781509149</v>
      </c>
      <c r="M99" s="5">
        <v>0</v>
      </c>
      <c r="N99" s="5">
        <v>15.777906921469624</v>
      </c>
      <c r="O99" s="5">
        <v>101.29883685442321</v>
      </c>
      <c r="P99" s="5">
        <v>5.1025321062912479</v>
      </c>
      <c r="Q99" s="5">
        <v>-40.637353144754968</v>
      </c>
      <c r="R99" s="5">
        <v>46.800821940001342</v>
      </c>
      <c r="S99" s="5">
        <v>-71.107902948200731</v>
      </c>
      <c r="T99" s="5">
        <v>45.732557979320489</v>
      </c>
      <c r="U99" s="5">
        <v>-157.46337154138357</v>
      </c>
      <c r="V99" s="5">
        <v>140.29709253175454</v>
      </c>
      <c r="W99" s="5">
        <v>-51.017441681736273</v>
      </c>
      <c r="X99" s="5">
        <v>-7.1755813702107591</v>
      </c>
      <c r="Y99" s="5">
        <v>29.802906872335971</v>
      </c>
      <c r="Z99" s="5">
        <v>10.606395311679872</v>
      </c>
      <c r="AA99" s="5">
        <v>-23.677325498446816</v>
      </c>
      <c r="AB99" s="5">
        <v>-24.584302239455429</v>
      </c>
      <c r="AC99" s="5">
        <v>-25.430232469050054</v>
      </c>
      <c r="AD99" s="5">
        <v>43.571511475263371</v>
      </c>
      <c r="AE99" s="5">
        <v>0</v>
      </c>
      <c r="AF99" s="5">
        <v>-36.889534754486228</v>
      </c>
      <c r="AG99" s="5">
        <v>-162.59999943036519</v>
      </c>
      <c r="AH99" s="5">
        <v>107.0145345088181</v>
      </c>
      <c r="AI99" s="5">
        <v>2.1174418530471031</v>
      </c>
    </row>
    <row r="100" spans="1:35" x14ac:dyDescent="0.3">
      <c r="A100" s="5">
        <v>99</v>
      </c>
      <c r="B100" s="19">
        <v>9.1568333376199007</v>
      </c>
      <c r="C100" s="5">
        <v>-0.28877419404736582</v>
      </c>
      <c r="D100" s="5">
        <v>-0.25093112510664745</v>
      </c>
      <c r="E100" s="5">
        <v>-0.64304620860890938</v>
      </c>
      <c r="F100" s="5">
        <v>-1.1827515277633192</v>
      </c>
      <c r="G100" s="5">
        <v>-1.1827515277633192</v>
      </c>
      <c r="H100" s="5">
        <v>56.58629985745889</v>
      </c>
      <c r="I100" s="5">
        <v>0</v>
      </c>
      <c r="J100" s="5">
        <v>-2.8329623354113491</v>
      </c>
      <c r="K100" s="5">
        <v>0</v>
      </c>
      <c r="L100" s="5">
        <v>33.277953139409391</v>
      </c>
      <c r="M100" s="5">
        <v>0</v>
      </c>
      <c r="N100" s="5">
        <v>26.380122103122545</v>
      </c>
      <c r="O100" s="5">
        <v>-83.958151845155058</v>
      </c>
      <c r="P100" s="5">
        <v>26.565755278066561</v>
      </c>
      <c r="Q100" s="5">
        <v>-40.683079613770353</v>
      </c>
      <c r="R100" s="5">
        <v>70.76767574134881</v>
      </c>
      <c r="S100" s="5">
        <v>-5.95630512162509</v>
      </c>
      <c r="T100" s="5">
        <v>112.92415015152507</v>
      </c>
      <c r="U100" s="5">
        <v>-133.33740214843533</v>
      </c>
      <c r="V100" s="5">
        <v>-102.87707079676319</v>
      </c>
      <c r="W100" s="5">
        <v>-45.264167471409863</v>
      </c>
      <c r="X100" s="5">
        <v>6.7393199767710286</v>
      </c>
      <c r="Y100" s="5">
        <v>54.699215438889183</v>
      </c>
      <c r="Z100" s="5">
        <v>69.110723746266245</v>
      </c>
      <c r="AA100" s="5">
        <v>26.847428119623086</v>
      </c>
      <c r="AB100" s="5">
        <v>-11.525719287569595</v>
      </c>
      <c r="AC100" s="5">
        <v>-12.04359199988545</v>
      </c>
      <c r="AD100" s="5">
        <v>200.24062807048634</v>
      </c>
      <c r="AE100" s="5">
        <v>0</v>
      </c>
      <c r="AF100" s="5">
        <v>1.7262423743863653E+38</v>
      </c>
      <c r="AG100" s="5">
        <v>18.695728018354117</v>
      </c>
      <c r="AH100" s="5">
        <v>39.075850111109546</v>
      </c>
      <c r="AI100" s="5">
        <v>-39.663469990067327</v>
      </c>
    </row>
    <row r="101" spans="1:35" x14ac:dyDescent="0.3">
      <c r="A101" s="5">
        <v>100</v>
      </c>
      <c r="B101" s="19">
        <v>9.2545000067912042</v>
      </c>
      <c r="C101" s="5">
        <v>-0.27861627809369294</v>
      </c>
      <c r="D101" s="5">
        <v>-0.27152441765338137</v>
      </c>
      <c r="E101" s="5">
        <v>-0.57125581195210229</v>
      </c>
      <c r="F101" s="5">
        <v>-1.1213965076992758</v>
      </c>
      <c r="G101" s="5">
        <v>-1.1213965076992758</v>
      </c>
      <c r="H101" s="5">
        <v>75.15139696744329</v>
      </c>
      <c r="I101" s="5">
        <v>0</v>
      </c>
      <c r="J101" s="5">
        <v>10.21154375864284</v>
      </c>
      <c r="K101" s="5">
        <v>0</v>
      </c>
      <c r="L101" s="5">
        <v>79.981795693723711</v>
      </c>
      <c r="M101" s="5">
        <v>0</v>
      </c>
      <c r="N101" s="5">
        <v>143.08255763827532</v>
      </c>
      <c r="O101" s="5">
        <v>-254.35639445775328</v>
      </c>
      <c r="P101" s="5">
        <v>46.780048919242205</v>
      </c>
      <c r="Q101" s="5">
        <v>-39.552573038030367</v>
      </c>
      <c r="R101" s="5">
        <v>101.15848010251143</v>
      </c>
      <c r="S101" s="5">
        <v>30.849555839358917</v>
      </c>
      <c r="T101" s="5">
        <v>222.92441782368255</v>
      </c>
      <c r="U101" s="5">
        <v>-88.576743875736611</v>
      </c>
      <c r="V101" s="5">
        <v>-122.2029065486321</v>
      </c>
      <c r="W101" s="5">
        <v>-56.108720733667468</v>
      </c>
      <c r="X101" s="5">
        <v>33.08720918641157</v>
      </c>
      <c r="Y101" s="5">
        <v>91.747674097186092</v>
      </c>
      <c r="Z101" s="5">
        <v>85.339534584751974</v>
      </c>
      <c r="AA101" s="5">
        <v>-1.0098837173923316</v>
      </c>
      <c r="AB101" s="5">
        <v>-12.418604607656837</v>
      </c>
      <c r="AC101" s="5">
        <v>-22.508720851378005</v>
      </c>
      <c r="AD101" s="5">
        <v>258.20406886287839</v>
      </c>
      <c r="AE101" s="5">
        <v>0</v>
      </c>
      <c r="AF101" s="5">
        <v>1.7267441799972276E+38</v>
      </c>
      <c r="AG101" s="5">
        <v>371.40871962908051</v>
      </c>
      <c r="AH101" s="5">
        <v>-253.88197585476411</v>
      </c>
      <c r="AI101" s="5">
        <v>111.17267402913465</v>
      </c>
    </row>
    <row r="102" spans="1:35" x14ac:dyDescent="0.3">
      <c r="A102" s="5">
        <v>101</v>
      </c>
      <c r="B102" s="19">
        <v>9.3521666759625077</v>
      </c>
      <c r="C102" s="5">
        <v>-0.2140953480871739</v>
      </c>
      <c r="D102" s="5">
        <v>-0.26713604557570714</v>
      </c>
      <c r="E102" s="5">
        <v>-0.55657325386419243</v>
      </c>
      <c r="F102" s="5">
        <v>-1.0378046475266769</v>
      </c>
      <c r="G102" s="5">
        <v>-1.0378046475266769</v>
      </c>
      <c r="H102" s="5">
        <v>-4.6797503891206675</v>
      </c>
      <c r="I102" s="5">
        <v>0</v>
      </c>
      <c r="J102" s="5">
        <v>12.862378100389966</v>
      </c>
      <c r="K102" s="5">
        <v>0</v>
      </c>
      <c r="L102" s="5">
        <v>50.226758371981454</v>
      </c>
      <c r="M102" s="5">
        <v>0</v>
      </c>
      <c r="N102" s="5">
        <v>113.18372053371726</v>
      </c>
      <c r="O102" s="5">
        <v>-78.92267414211571</v>
      </c>
      <c r="P102" s="5">
        <v>56.827561956287511</v>
      </c>
      <c r="Q102" s="5">
        <v>-39.665059503351614</v>
      </c>
      <c r="R102" s="5">
        <v>75.393578980299424</v>
      </c>
      <c r="S102" s="5">
        <v>23.119754364854952</v>
      </c>
      <c r="T102" s="5">
        <v>238.90465032583865</v>
      </c>
      <c r="U102" s="5">
        <v>-74.174999740143519</v>
      </c>
      <c r="V102" s="5">
        <v>-44.136627752353377</v>
      </c>
      <c r="W102" s="5">
        <v>-25.189534795474525</v>
      </c>
      <c r="X102" s="5">
        <v>-18.763953422636607</v>
      </c>
      <c r="Y102" s="5">
        <v>18.980232491646305</v>
      </c>
      <c r="Z102" s="5">
        <v>13.107558093615296</v>
      </c>
      <c r="AA102" s="5">
        <v>7.6273255546746066</v>
      </c>
      <c r="AB102" s="5">
        <v>1.1598837168668108</v>
      </c>
      <c r="AC102" s="5">
        <v>10.541860428185116</v>
      </c>
      <c r="AD102" s="5">
        <v>143.12616228928536</v>
      </c>
      <c r="AE102" s="5">
        <v>0</v>
      </c>
      <c r="AF102" s="5">
        <v>1.7267441799972276E+38</v>
      </c>
      <c r="AG102" s="5">
        <v>219.30872016193072</v>
      </c>
      <c r="AH102" s="5">
        <v>-234.09592941245245</v>
      </c>
      <c r="AI102" s="5">
        <v>249.15523168527673</v>
      </c>
    </row>
    <row r="103" spans="1:35" x14ac:dyDescent="0.3">
      <c r="A103" s="5">
        <v>102</v>
      </c>
      <c r="B103" s="19">
        <v>9.4498333346564323</v>
      </c>
      <c r="C103" s="5">
        <v>-0.36931551680484115</v>
      </c>
      <c r="D103" s="5">
        <v>-0.40045380871237463</v>
      </c>
      <c r="E103" s="5">
        <v>-0.62084660513195467</v>
      </c>
      <c r="F103" s="5">
        <v>-1.3906159306491706</v>
      </c>
      <c r="G103" s="5">
        <v>-1.3906159306491706</v>
      </c>
      <c r="H103" s="5">
        <v>111.99343052666509</v>
      </c>
      <c r="I103" s="5">
        <v>0</v>
      </c>
      <c r="J103" s="5">
        <v>37.853641372691008</v>
      </c>
      <c r="K103" s="5">
        <v>0</v>
      </c>
      <c r="L103" s="5">
        <v>71.610185969844125</v>
      </c>
      <c r="M103" s="5">
        <v>0</v>
      </c>
      <c r="N103" s="5">
        <v>244.96630036754536</v>
      </c>
      <c r="O103" s="5">
        <v>-192.9848938467546</v>
      </c>
      <c r="P103" s="5">
        <v>69.537120403330363</v>
      </c>
      <c r="Q103" s="5">
        <v>-32.519939923377322</v>
      </c>
      <c r="R103" s="5">
        <v>65.119894826237768</v>
      </c>
      <c r="S103" s="5">
        <v>-8.8320720494984783</v>
      </c>
      <c r="T103" s="5">
        <v>303.40093180248664</v>
      </c>
      <c r="U103" s="5">
        <v>-105.67983803899865</v>
      </c>
      <c r="V103" s="5">
        <v>-114.30331282298091</v>
      </c>
      <c r="W103" s="5">
        <v>-2.9494480158678176</v>
      </c>
      <c r="X103" s="5">
        <v>65.993027768748931</v>
      </c>
      <c r="Y103" s="5">
        <v>83.116212083092648</v>
      </c>
      <c r="Z103" s="5">
        <v>92.82394021569776</v>
      </c>
      <c r="AA103" s="5">
        <v>71.682743090139425</v>
      </c>
      <c r="AB103" s="5">
        <v>58.846020165286873</v>
      </c>
      <c r="AC103" s="5">
        <v>13.762347568130231</v>
      </c>
      <c r="AD103" s="5">
        <v>213.99360985576098</v>
      </c>
      <c r="AE103" s="5">
        <v>0</v>
      </c>
      <c r="AF103" s="5">
        <v>1.7257408603481835E+38</v>
      </c>
      <c r="AG103" s="5">
        <v>212.57989688834442</v>
      </c>
      <c r="AH103" s="5">
        <v>-408.24579017269048</v>
      </c>
      <c r="AI103" s="5">
        <v>335.19639977496223</v>
      </c>
    </row>
    <row r="104" spans="1:35" x14ac:dyDescent="0.3">
      <c r="A104" s="5">
        <v>103</v>
      </c>
      <c r="B104" s="19">
        <v>9.5356666739098728</v>
      </c>
      <c r="C104" s="5">
        <v>-0.3366755629621957</v>
      </c>
      <c r="D104" s="5">
        <v>-0.31501914991667679</v>
      </c>
      <c r="E104" s="5">
        <v>-0.6699732965862345</v>
      </c>
      <c r="F104" s="5">
        <v>-1.321668009465008</v>
      </c>
      <c r="G104" s="5">
        <v>-1.321668009465008</v>
      </c>
      <c r="H104" s="5">
        <v>156.72288700770784</v>
      </c>
      <c r="I104" s="5">
        <v>0</v>
      </c>
      <c r="J104" s="5">
        <v>32.201091178743241</v>
      </c>
      <c r="K104" s="5">
        <v>0</v>
      </c>
      <c r="L104" s="5">
        <v>-122.97854646287689</v>
      </c>
      <c r="M104" s="5">
        <v>0</v>
      </c>
      <c r="N104" s="5">
        <v>-128.6343575643867</v>
      </c>
      <c r="O104" s="5">
        <v>1.1456761363495258</v>
      </c>
      <c r="P104" s="5">
        <v>61.973437356697232</v>
      </c>
      <c r="Q104" s="5">
        <v>-15.518367769287055</v>
      </c>
      <c r="R104" s="5">
        <v>-19.803543230985266</v>
      </c>
      <c r="S104" s="5">
        <v>23.897061045668494</v>
      </c>
      <c r="T104" s="5">
        <v>181.32675409074784</v>
      </c>
      <c r="U104" s="5">
        <v>-10.224027769976296</v>
      </c>
      <c r="V104" s="5">
        <v>114.30818241258747</v>
      </c>
      <c r="W104" s="5">
        <v>-8.0493324898843497</v>
      </c>
      <c r="X104" s="5">
        <v>34.772489542608419</v>
      </c>
      <c r="Y104" s="5">
        <v>37.453859223426491</v>
      </c>
      <c r="Z104" s="5">
        <v>50.317469094779462</v>
      </c>
      <c r="AA104" s="5">
        <v>62.522924589931662</v>
      </c>
      <c r="AB104" s="5">
        <v>82.218803699940466</v>
      </c>
      <c r="AC104" s="5">
        <v>44.235635136924017</v>
      </c>
      <c r="AD104" s="5">
        <v>96.188043277345059</v>
      </c>
      <c r="AE104" s="5">
        <v>0</v>
      </c>
      <c r="AF104" s="5">
        <v>112.40162410057729</v>
      </c>
      <c r="AG104" s="5">
        <v>-116.10678947770766</v>
      </c>
      <c r="AH104" s="5">
        <v>36.788740250652097</v>
      </c>
      <c r="AI104" s="5">
        <v>143.66047467182807</v>
      </c>
    </row>
    <row r="105" spans="1:35" x14ac:dyDescent="0.3">
      <c r="A105" s="5">
        <v>104</v>
      </c>
      <c r="B105" s="19">
        <v>9.6333333326037973</v>
      </c>
      <c r="C105" s="5">
        <v>-0.30593209811833516</v>
      </c>
      <c r="D105" s="5">
        <v>-0.39413523303316034</v>
      </c>
      <c r="E105" s="5">
        <v>-0.68608590327509378</v>
      </c>
      <c r="F105" s="5">
        <v>-1.3861532344265892</v>
      </c>
      <c r="G105" s="5">
        <v>-1.3861532344265892</v>
      </c>
      <c r="H105" s="5">
        <v>114.69120187495669</v>
      </c>
      <c r="I105" s="5">
        <v>0</v>
      </c>
      <c r="J105" s="5">
        <v>1.051227745770301</v>
      </c>
      <c r="K105" s="5">
        <v>0</v>
      </c>
      <c r="L105" s="5">
        <v>-180.74352827462334</v>
      </c>
      <c r="M105" s="5">
        <v>0</v>
      </c>
      <c r="N105" s="5">
        <v>-105.61985011386878</v>
      </c>
      <c r="O105" s="5">
        <v>131.04933381695733</v>
      </c>
      <c r="P105" s="5">
        <v>18.55707115155171</v>
      </c>
      <c r="Q105" s="5">
        <v>22.219588002465631</v>
      </c>
      <c r="R105" s="5">
        <v>-208.97025303868625</v>
      </c>
      <c r="S105" s="5">
        <v>163.51828958234893</v>
      </c>
      <c r="T105" s="5">
        <v>-125.40626934029109</v>
      </c>
      <c r="U105" s="5">
        <v>197.73708837443721</v>
      </c>
      <c r="V105" s="5">
        <v>-76.863030337065609</v>
      </c>
      <c r="W105" s="5">
        <v>13.603598505459118</v>
      </c>
      <c r="X105" s="5">
        <v>36.954150093416793</v>
      </c>
      <c r="Y105" s="5">
        <v>9.102727887692371</v>
      </c>
      <c r="Z105" s="5">
        <v>14.441091258707107</v>
      </c>
      <c r="AA105" s="5">
        <v>30.607661349989286</v>
      </c>
      <c r="AB105" s="5">
        <v>24.84271643106241</v>
      </c>
      <c r="AC105" s="5">
        <v>17.467208525120419</v>
      </c>
      <c r="AD105" s="5">
        <v>-142.54788296965822</v>
      </c>
      <c r="AE105" s="5">
        <v>0</v>
      </c>
      <c r="AF105" s="5">
        <v>-77.094603177360781</v>
      </c>
      <c r="AG105" s="5">
        <v>-8.6813697873056856</v>
      </c>
      <c r="AH105" s="5">
        <v>53.869414330014109</v>
      </c>
      <c r="AI105" s="5">
        <v>-58.358096903554831</v>
      </c>
    </row>
    <row r="106" spans="1:35" x14ac:dyDescent="0.3">
      <c r="A106" s="5">
        <v>105</v>
      </c>
      <c r="B106" s="19">
        <v>9.7310000017751008</v>
      </c>
      <c r="C106" s="5">
        <v>-0.19622177154043477</v>
      </c>
      <c r="D106" s="5">
        <v>-0.23449637257867073</v>
      </c>
      <c r="E106" s="5">
        <v>-0.55430943638686292</v>
      </c>
      <c r="F106" s="5">
        <v>-0.98502758050596839</v>
      </c>
      <c r="G106" s="5">
        <v>-0.98502758050596839</v>
      </c>
      <c r="H106" s="5">
        <v>15.868223950454832</v>
      </c>
      <c r="I106" s="5">
        <v>0</v>
      </c>
      <c r="J106" s="5">
        <v>-5.6935796788956745</v>
      </c>
      <c r="K106" s="5">
        <v>0</v>
      </c>
      <c r="L106" s="5">
        <v>29.148467870274484</v>
      </c>
      <c r="M106" s="5">
        <v>0</v>
      </c>
      <c r="N106" s="5">
        <v>-45.505950852168368</v>
      </c>
      <c r="O106" s="5">
        <v>95.477504046075879</v>
      </c>
      <c r="P106" s="5">
        <v>-1.5946723397445071</v>
      </c>
      <c r="Q106" s="5">
        <v>36.250842953214317</v>
      </c>
      <c r="R106" s="5">
        <v>-94.367013849528945</v>
      </c>
      <c r="S106" s="5">
        <v>27.168937808731389</v>
      </c>
      <c r="T106" s="5">
        <v>-10.794775083501987</v>
      </c>
      <c r="U106" s="5">
        <v>57.876923330082931</v>
      </c>
      <c r="V106" s="5">
        <v>133.44557387833513</v>
      </c>
      <c r="W106" s="5">
        <v>17.686502254430824</v>
      </c>
      <c r="X106" s="5">
        <v>53.327721568529725</v>
      </c>
      <c r="Y106" s="5">
        <v>22.122496468319142</v>
      </c>
      <c r="Z106" s="5">
        <v>14.074310656627885</v>
      </c>
      <c r="AA106" s="5">
        <v>22.784325208514481</v>
      </c>
      <c r="AB106" s="5">
        <v>32.535849198919088</v>
      </c>
      <c r="AC106" s="5">
        <v>7.5291727470117467</v>
      </c>
      <c r="AD106" s="5">
        <v>-191.71611114337642</v>
      </c>
      <c r="AE106" s="5">
        <v>0</v>
      </c>
      <c r="AF106" s="5">
        <v>-1.7242380336668204E+38</v>
      </c>
      <c r="AG106" s="5">
        <v>-85.793904584270265</v>
      </c>
      <c r="AH106" s="5">
        <v>-28.573585030644306</v>
      </c>
      <c r="AI106" s="5">
        <v>146.23628510989991</v>
      </c>
    </row>
    <row r="107" spans="1:35" x14ac:dyDescent="0.3">
      <c r="A107" s="5">
        <v>106</v>
      </c>
      <c r="B107" s="19">
        <v>9.8293333360925317</v>
      </c>
      <c r="C107" s="5">
        <v>-0.3319901443987861</v>
      </c>
      <c r="D107" s="5">
        <v>-0.24593737487667425</v>
      </c>
      <c r="E107" s="5">
        <v>-0.66206843027452944</v>
      </c>
      <c r="F107" s="5">
        <v>-1.2399959495498909</v>
      </c>
      <c r="G107" s="5">
        <v>-1.2399959495498909</v>
      </c>
      <c r="H107" s="5">
        <v>43.081172132205857</v>
      </c>
      <c r="I107" s="5">
        <v>0</v>
      </c>
      <c r="J107" s="5">
        <v>-16.141312231126999</v>
      </c>
      <c r="K107" s="5">
        <v>0</v>
      </c>
      <c r="L107" s="5">
        <v>-39.979585247606678</v>
      </c>
      <c r="M107" s="5">
        <v>0</v>
      </c>
      <c r="N107" s="5">
        <v>-143.60684357035137</v>
      </c>
      <c r="O107" s="5">
        <v>251.30414789201473</v>
      </c>
      <c r="P107" s="5">
        <v>-17.74982267370293</v>
      </c>
      <c r="Q107" s="5">
        <v>35.454374328234948</v>
      </c>
      <c r="R107" s="5">
        <v>-42.495468751369508</v>
      </c>
      <c r="S107" s="5">
        <v>-11.22347542766059</v>
      </c>
      <c r="T107" s="5">
        <v>-176.88953443877006</v>
      </c>
      <c r="U107" s="5">
        <v>160.34908781651808</v>
      </c>
      <c r="V107" s="5">
        <v>131.31632449313111</v>
      </c>
      <c r="W107" s="5">
        <v>47.446796505605853</v>
      </c>
      <c r="X107" s="5">
        <v>75.275732624260257</v>
      </c>
      <c r="Y107" s="5">
        <v>56.611192046836706</v>
      </c>
      <c r="Z107" s="5">
        <v>54.43664868568662</v>
      </c>
      <c r="AA107" s="5">
        <v>62.238910265493239</v>
      </c>
      <c r="AB107" s="5">
        <v>47.80690088621234</v>
      </c>
      <c r="AC107" s="5">
        <v>22.463902738024817</v>
      </c>
      <c r="AD107" s="5">
        <v>-258.90809111728436</v>
      </c>
      <c r="AE107" s="5">
        <v>0</v>
      </c>
      <c r="AF107" s="5">
        <v>0</v>
      </c>
      <c r="AG107" s="5">
        <v>-179.59640601472967</v>
      </c>
      <c r="AH107" s="5">
        <v>139.69614478965903</v>
      </c>
      <c r="AI107" s="5">
        <v>-22.286459999754964</v>
      </c>
    </row>
    <row r="108" spans="1:35" x14ac:dyDescent="0.3">
      <c r="A108" s="5">
        <v>107</v>
      </c>
      <c r="B108" s="19">
        <v>9.9265000037848949</v>
      </c>
      <c r="C108" s="5">
        <v>-0.26055426831559159</v>
      </c>
      <c r="D108" s="5">
        <v>-0.24762275339172884</v>
      </c>
      <c r="E108" s="5">
        <v>-0.60545154382454591</v>
      </c>
      <c r="F108" s="5">
        <v>-1.1136285655322622</v>
      </c>
      <c r="G108" s="5">
        <v>-1.1136285655322622</v>
      </c>
      <c r="H108" s="5">
        <v>75.757373642883692</v>
      </c>
      <c r="I108" s="5">
        <v>0</v>
      </c>
      <c r="J108" s="5">
        <v>-42.746705246339069</v>
      </c>
      <c r="K108" s="5">
        <v>0</v>
      </c>
      <c r="L108" s="5">
        <v>-106.29684879856967</v>
      </c>
      <c r="M108" s="5">
        <v>0</v>
      </c>
      <c r="N108" s="5">
        <v>-217.66454068404681</v>
      </c>
      <c r="O108" s="5">
        <v>287.73708923802138</v>
      </c>
      <c r="P108" s="5">
        <v>-67.150144805216058</v>
      </c>
      <c r="Q108" s="5">
        <v>40.978397663982413</v>
      </c>
      <c r="R108" s="5">
        <v>-244.71173736602279</v>
      </c>
      <c r="S108" s="5">
        <v>69.247945534548748</v>
      </c>
      <c r="T108" s="5">
        <v>-478.37377127619044</v>
      </c>
      <c r="U108" s="5">
        <v>187.34765124630789</v>
      </c>
      <c r="V108" s="5">
        <v>81.54323931987301</v>
      </c>
      <c r="W108" s="5">
        <v>31.295415274174022</v>
      </c>
      <c r="X108" s="5">
        <v>54.485781138017778</v>
      </c>
      <c r="Y108" s="5">
        <v>31.993616093409916</v>
      </c>
      <c r="Z108" s="5">
        <v>74.834591548014075</v>
      </c>
      <c r="AA108" s="5">
        <v>80.669182433946958</v>
      </c>
      <c r="AB108" s="5">
        <v>69.851422608730275</v>
      </c>
      <c r="AC108" s="5">
        <v>23.355775035483003</v>
      </c>
      <c r="AD108" s="5">
        <v>-424.22751422732728</v>
      </c>
      <c r="AE108" s="5">
        <v>0</v>
      </c>
      <c r="AF108" s="5">
        <v>0</v>
      </c>
      <c r="AG108" s="5">
        <v>-298.28497094108951</v>
      </c>
      <c r="AH108" s="5">
        <v>501.33256429973898</v>
      </c>
      <c r="AI108" s="5">
        <v>-441.64074712801806</v>
      </c>
    </row>
    <row r="109" spans="1:35" x14ac:dyDescent="0.3">
      <c r="A109" s="5">
        <v>108</v>
      </c>
      <c r="B109" s="19">
        <v>10.024333336623386</v>
      </c>
      <c r="C109" s="5">
        <v>-0.21656744921499291</v>
      </c>
      <c r="D109" s="5">
        <v>-0.3325152294968029</v>
      </c>
      <c r="E109" s="5">
        <v>-0.53346387980971122</v>
      </c>
      <c r="F109" s="5">
        <v>-1.0825465585215071</v>
      </c>
      <c r="G109" s="5">
        <v>-1.0825465585215071</v>
      </c>
      <c r="H109" s="5">
        <v>86.336955455216767</v>
      </c>
      <c r="I109" s="5">
        <v>0</v>
      </c>
      <c r="J109" s="5">
        <v>-53.145800212487245</v>
      </c>
      <c r="K109" s="5">
        <v>0</v>
      </c>
      <c r="L109" s="5">
        <v>-22.755716270979519</v>
      </c>
      <c r="M109" s="5">
        <v>0</v>
      </c>
      <c r="N109" s="5">
        <v>-139.17145296128157</v>
      </c>
      <c r="O109" s="5">
        <v>285.58224445304279</v>
      </c>
      <c r="P109" s="5">
        <v>-94.801826653333904</v>
      </c>
      <c r="Q109" s="5">
        <v>41.33929012991107</v>
      </c>
      <c r="R109" s="5">
        <v>-118.45767093193298</v>
      </c>
      <c r="S109" s="5">
        <v>25.68227182612188</v>
      </c>
      <c r="T109" s="5">
        <v>-373.57180028755744</v>
      </c>
      <c r="U109" s="5">
        <v>192.69103502347389</v>
      </c>
      <c r="V109" s="5">
        <v>58.027850105938946</v>
      </c>
      <c r="W109" s="5">
        <v>4.785030444887691</v>
      </c>
      <c r="X109" s="5">
        <v>-7.2602262588675535</v>
      </c>
      <c r="Y109" s="5">
        <v>-28.494342809317605</v>
      </c>
      <c r="Z109" s="5">
        <v>-18.966057376317956</v>
      </c>
      <c r="AA109" s="5">
        <v>23.253263627958045</v>
      </c>
      <c r="AB109" s="5">
        <v>32.903394143221107</v>
      </c>
      <c r="AC109" s="5">
        <v>37.876414143601139</v>
      </c>
      <c r="AD109" s="5">
        <v>-422.03655207984997</v>
      </c>
      <c r="AE109" s="5">
        <v>0</v>
      </c>
      <c r="AF109" s="5">
        <v>0</v>
      </c>
      <c r="AG109" s="5">
        <v>-288.44386324220079</v>
      </c>
      <c r="AH109" s="5">
        <v>445.01479395069919</v>
      </c>
      <c r="AI109" s="5">
        <v>-396.16710047129294</v>
      </c>
    </row>
    <row r="110" spans="1:35" x14ac:dyDescent="0.3">
      <c r="A110" s="5">
        <v>109</v>
      </c>
      <c r="B110" s="19">
        <v>10.109000009251758</v>
      </c>
      <c r="C110" s="5">
        <v>-0.357797091769753</v>
      </c>
      <c r="D110" s="5">
        <v>-0.24510523169950005</v>
      </c>
      <c r="E110" s="5">
        <v>-0.59916627697072744</v>
      </c>
      <c r="F110" s="5">
        <v>-1.2020686004400796</v>
      </c>
      <c r="G110" s="5">
        <v>-1.2020686004400796</v>
      </c>
      <c r="H110" s="5">
        <v>33.244960982355607</v>
      </c>
      <c r="I110" s="5">
        <v>0</v>
      </c>
      <c r="J110" s="5">
        <v>-36.199017984141101</v>
      </c>
      <c r="K110" s="5">
        <v>0</v>
      </c>
      <c r="L110" s="5">
        <v>191.03631328406746</v>
      </c>
      <c r="M110" s="5">
        <v>0</v>
      </c>
      <c r="N110" s="5">
        <v>167.49069708765029</v>
      </c>
      <c r="O110" s="5">
        <v>57.784883518493082</v>
      </c>
      <c r="P110" s="5">
        <v>-90.391076303609594</v>
      </c>
      <c r="Q110" s="5">
        <v>44.811679289029286</v>
      </c>
      <c r="R110" s="5">
        <v>97.383381800294032</v>
      </c>
      <c r="S110" s="5">
        <v>14.880672714567286</v>
      </c>
      <c r="T110" s="5">
        <v>-257.52558049316229</v>
      </c>
      <c r="U110" s="5">
        <v>172.09011567618833</v>
      </c>
      <c r="V110" s="5">
        <v>-185.61104586137876</v>
      </c>
      <c r="W110" s="5">
        <v>36.470930104790078</v>
      </c>
      <c r="X110" s="5">
        <v>28.433720830621052</v>
      </c>
      <c r="Y110" s="5">
        <v>39.32441846688635</v>
      </c>
      <c r="Z110" s="5">
        <v>51.193604471816798</v>
      </c>
      <c r="AA110" s="5">
        <v>46.81744169645016</v>
      </c>
      <c r="AB110" s="5">
        <v>28.285465017186983</v>
      </c>
      <c r="AC110" s="5">
        <v>10.529651125902248</v>
      </c>
      <c r="AD110" s="5">
        <v>-346.29069646126214</v>
      </c>
      <c r="AE110" s="5">
        <v>0</v>
      </c>
      <c r="AF110" s="5">
        <v>-270.62616184261606</v>
      </c>
      <c r="AG110" s="5">
        <v>59.246511420349329</v>
      </c>
      <c r="AH110" s="5">
        <v>130.63779024001249</v>
      </c>
      <c r="AI110" s="5">
        <v>-291.89651060530917</v>
      </c>
    </row>
    <row r="111" spans="1:35" x14ac:dyDescent="0.3">
      <c r="A111" s="5">
        <v>110</v>
      </c>
      <c r="B111" s="19">
        <v>10.193666671402752</v>
      </c>
      <c r="C111" s="5">
        <v>-0.43211599816463669</v>
      </c>
      <c r="D111" s="5">
        <v>-0.28834978897793112</v>
      </c>
      <c r="E111" s="5">
        <v>-0.59804223093039455</v>
      </c>
      <c r="F111" s="5">
        <v>-1.3185080180730637</v>
      </c>
      <c r="G111" s="5">
        <v>-1.3185080180730637</v>
      </c>
      <c r="H111" s="5">
        <v>30.476488034633423</v>
      </c>
      <c r="I111" s="5">
        <v>0</v>
      </c>
      <c r="J111" s="5">
        <v>-3.1670535558435735</v>
      </c>
      <c r="K111" s="5">
        <v>0</v>
      </c>
      <c r="L111" s="5">
        <v>111.05140945394011</v>
      </c>
      <c r="M111" s="5">
        <v>0</v>
      </c>
      <c r="N111" s="5">
        <v>81.687090220456739</v>
      </c>
      <c r="O111" s="5">
        <v>-28.111837917343255</v>
      </c>
      <c r="P111" s="5">
        <v>-66.446111191693291</v>
      </c>
      <c r="Q111" s="5">
        <v>30.838614261378769</v>
      </c>
      <c r="R111" s="5">
        <v>161.99622638348094</v>
      </c>
      <c r="S111" s="5">
        <v>-80.594887041981792</v>
      </c>
      <c r="T111" s="5">
        <v>-43.572277980696747</v>
      </c>
      <c r="U111" s="5">
        <v>24.046400717260237</v>
      </c>
      <c r="V111" s="5">
        <v>-16.677572710612779</v>
      </c>
      <c r="W111" s="5">
        <v>35.693039509069628</v>
      </c>
      <c r="X111" s="5">
        <v>58.276025606457971</v>
      </c>
      <c r="Y111" s="5">
        <v>85.361688637915492</v>
      </c>
      <c r="Z111" s="5">
        <v>74.635930265439981</v>
      </c>
      <c r="AA111" s="5">
        <v>14.432480525492284</v>
      </c>
      <c r="AB111" s="5">
        <v>6.7245686435087695</v>
      </c>
      <c r="AC111" s="5">
        <v>10.31171911417025</v>
      </c>
      <c r="AD111" s="5">
        <v>-109.17965390231761</v>
      </c>
      <c r="AE111" s="5">
        <v>0</v>
      </c>
      <c r="AF111" s="5">
        <v>-31.640094872814768</v>
      </c>
      <c r="AG111" s="5">
        <v>-64.581201035735134</v>
      </c>
      <c r="AH111" s="5">
        <v>115.62403218568014</v>
      </c>
      <c r="AI111" s="5">
        <v>-120.31409757717189</v>
      </c>
    </row>
    <row r="112" spans="1:35" x14ac:dyDescent="0.3">
      <c r="A112" s="5">
        <v>111</v>
      </c>
      <c r="B112" s="19">
        <v>10.291333340574056</v>
      </c>
      <c r="C112" s="5">
        <v>-0.44860618241778588</v>
      </c>
      <c r="D112" s="5">
        <v>-0.5211255154403539</v>
      </c>
      <c r="E112" s="5">
        <v>-0.75281081954568718</v>
      </c>
      <c r="F112" s="5">
        <v>-1.7225425174035225</v>
      </c>
      <c r="G112" s="5">
        <v>-1.7225425174035225</v>
      </c>
      <c r="H112" s="5">
        <v>135.08405461509781</v>
      </c>
      <c r="I112" s="5">
        <v>0</v>
      </c>
      <c r="J112" s="5">
        <v>-0.9734407018148058</v>
      </c>
      <c r="K112" s="5">
        <v>0</v>
      </c>
      <c r="L112" s="5">
        <v>-169.90413488277341</v>
      </c>
      <c r="M112" s="5">
        <v>0</v>
      </c>
      <c r="N112" s="5">
        <v>-150.91909430422365</v>
      </c>
      <c r="O112" s="5">
        <v>168.43188413934865</v>
      </c>
      <c r="P112" s="5">
        <v>-35.311756426762585</v>
      </c>
      <c r="Q112" s="5">
        <v>2.1726348585396225</v>
      </c>
      <c r="R112" s="5">
        <v>3.7490859608698028</v>
      </c>
      <c r="S112" s="5">
        <v>-33.058044101379892</v>
      </c>
      <c r="T112" s="5">
        <v>-202.8239123583127</v>
      </c>
      <c r="U112" s="5">
        <v>95.866150165434675</v>
      </c>
      <c r="V112" s="5">
        <v>104.15942789536702</v>
      </c>
      <c r="W112" s="5">
        <v>16.568708940110106</v>
      </c>
      <c r="X112" s="5">
        <v>34.902438683943764</v>
      </c>
      <c r="Y112" s="5">
        <v>63.337298608844065</v>
      </c>
      <c r="Z112" s="5">
        <v>80.871504267674496</v>
      </c>
      <c r="AA112" s="5">
        <v>61.679356923647831</v>
      </c>
      <c r="AB112" s="5">
        <v>46.375966234134147</v>
      </c>
      <c r="AC112" s="5">
        <v>17.043426365580768</v>
      </c>
      <c r="AD112" s="5">
        <v>-154.79357374293315</v>
      </c>
      <c r="AE112" s="5">
        <v>0</v>
      </c>
      <c r="AF112" s="5">
        <v>15.237358566421817</v>
      </c>
      <c r="AG112" s="5">
        <v>-270.83342983889395</v>
      </c>
      <c r="AH112" s="5">
        <v>442.23854416934807</v>
      </c>
      <c r="AI112" s="5">
        <v>-312.27483336089927</v>
      </c>
    </row>
    <row r="113" spans="1:35" x14ac:dyDescent="0.3">
      <c r="A113" s="5">
        <v>112</v>
      </c>
      <c r="B113" s="19">
        <v>10.375166673911735</v>
      </c>
      <c r="C113" s="5">
        <v>-0.45282320238538021</v>
      </c>
      <c r="D113" s="5">
        <v>-0.42242198126118752</v>
      </c>
      <c r="E113" s="5">
        <v>-0.43344732468199659</v>
      </c>
      <c r="F113" s="5">
        <v>-1.3086925083286685</v>
      </c>
      <c r="G113" s="5">
        <v>-1.3086925083286685</v>
      </c>
      <c r="H113" s="5">
        <v>63.116480528192227</v>
      </c>
      <c r="I113" s="5">
        <v>0</v>
      </c>
      <c r="J113" s="5">
        <v>-21.535875262136763</v>
      </c>
      <c r="K113" s="5">
        <v>0</v>
      </c>
      <c r="L113" s="5">
        <v>-113.09450880127925</v>
      </c>
      <c r="M113" s="5">
        <v>0</v>
      </c>
      <c r="N113" s="5">
        <v>-130.96671648091655</v>
      </c>
      <c r="O113" s="5">
        <v>77.902900123122521</v>
      </c>
      <c r="P113" s="5">
        <v>-25.470295606863527</v>
      </c>
      <c r="Q113" s="5">
        <v>-11.788900081044426</v>
      </c>
      <c r="R113" s="5">
        <v>-23.808857521058211</v>
      </c>
      <c r="S113" s="5">
        <v>-69.555521717521856</v>
      </c>
      <c r="T113" s="5">
        <v>-63.849159780606307</v>
      </c>
      <c r="U113" s="5">
        <v>-92.563052674395379</v>
      </c>
      <c r="V113" s="5">
        <v>153.63114377556749</v>
      </c>
      <c r="W113" s="5">
        <v>-23.983511253275882</v>
      </c>
      <c r="X113" s="5">
        <v>-16.270534217427624</v>
      </c>
      <c r="Y113" s="5">
        <v>10.977709833445072</v>
      </c>
      <c r="Z113" s="5">
        <v>27.284885271945367</v>
      </c>
      <c r="AA113" s="5">
        <v>29.294656247794769</v>
      </c>
      <c r="AB113" s="5">
        <v>25.190839487628381</v>
      </c>
      <c r="AC113" s="5">
        <v>33.532213464877252</v>
      </c>
      <c r="AD113" s="5">
        <v>7.178015208183866</v>
      </c>
      <c r="AE113" s="5">
        <v>0</v>
      </c>
      <c r="AF113" s="5">
        <v>-1.8137404431092433E+38</v>
      </c>
      <c r="AG113" s="5">
        <v>-301.6250356890672</v>
      </c>
      <c r="AH113" s="5">
        <v>331.82106597525564</v>
      </c>
      <c r="AI113" s="5">
        <v>-220.01770811547308</v>
      </c>
    </row>
    <row r="114" spans="1:35" x14ac:dyDescent="0.3">
      <c r="A114" s="5">
        <v>113</v>
      </c>
      <c r="B114" s="19">
        <v>10.468833341728896</v>
      </c>
      <c r="C114" s="5">
        <v>-0.48830300752656847</v>
      </c>
      <c r="D114" s="5">
        <v>-0.43134726123767891</v>
      </c>
      <c r="E114" s="5">
        <v>-0.70484326382966722</v>
      </c>
      <c r="F114" s="5">
        <v>-1.6244935325936001</v>
      </c>
      <c r="G114" s="5">
        <v>-1.6244935325936001</v>
      </c>
      <c r="H114" s="5">
        <v>50.558915089798532</v>
      </c>
      <c r="I114" s="5">
        <v>0</v>
      </c>
      <c r="J114" s="5">
        <v>-8.4562217971332121E-2</v>
      </c>
      <c r="K114" s="5">
        <v>0</v>
      </c>
      <c r="L114" s="5">
        <v>108.75666707566262</v>
      </c>
      <c r="M114" s="5">
        <v>0</v>
      </c>
      <c r="N114" s="5">
        <v>44.474492553674679</v>
      </c>
      <c r="O114" s="5">
        <v>-223.41056970484595</v>
      </c>
      <c r="P114" s="5">
        <v>30.675541941876713</v>
      </c>
      <c r="Q114" s="5">
        <v>-52.996509148784583</v>
      </c>
      <c r="R114" s="5">
        <v>349.12942579124251</v>
      </c>
      <c r="S114" s="5">
        <v>-299.81675392101596</v>
      </c>
      <c r="T114" s="5">
        <v>507.70804731246511</v>
      </c>
      <c r="U114" s="5">
        <v>-428.93361651320777</v>
      </c>
      <c r="V114" s="5">
        <v>311.32144787572275</v>
      </c>
      <c r="W114" s="5">
        <v>-14.974185490397643</v>
      </c>
      <c r="X114" s="5">
        <v>31.003072877176177</v>
      </c>
      <c r="Y114" s="5">
        <v>89.668100036699897</v>
      </c>
      <c r="Z114" s="5">
        <v>73.794098942396857</v>
      </c>
      <c r="AA114" s="5">
        <v>37.43085401490864</v>
      </c>
      <c r="AB114" s="5">
        <v>41.334357362177713</v>
      </c>
      <c r="AC114" s="5">
        <v>10.969268499245903</v>
      </c>
      <c r="AD114" s="5">
        <v>396.61032238112165</v>
      </c>
      <c r="AE114" s="5">
        <v>0</v>
      </c>
      <c r="AF114" s="5">
        <v>-1.825445589889632E+38</v>
      </c>
      <c r="AG114" s="5">
        <v>-14.354640320495749</v>
      </c>
      <c r="AH114" s="5">
        <v>-315.87031077497289</v>
      </c>
      <c r="AI114" s="5">
        <v>593.61462310333184</v>
      </c>
    </row>
    <row r="115" spans="1:35" x14ac:dyDescent="0.3">
      <c r="A115" s="5">
        <v>114</v>
      </c>
      <c r="B115" s="19">
        <v>10.563333338359371</v>
      </c>
      <c r="C115" s="5">
        <v>-0.4383061210373943</v>
      </c>
      <c r="D115" s="5">
        <v>-0.2419907227828326</v>
      </c>
      <c r="E115" s="5">
        <v>-0.75760853188282284</v>
      </c>
      <c r="F115" s="5">
        <v>-1.4379053757030498</v>
      </c>
      <c r="G115" s="5">
        <v>-1.4379053757030498</v>
      </c>
      <c r="H115" s="5">
        <v>26.149236567161978</v>
      </c>
      <c r="I115" s="5">
        <v>0</v>
      </c>
      <c r="J115" s="5">
        <v>12.881815128846638</v>
      </c>
      <c r="K115" s="5">
        <v>0</v>
      </c>
      <c r="L115" s="5">
        <v>-22.496675067217929</v>
      </c>
      <c r="M115" s="5">
        <v>0</v>
      </c>
      <c r="N115" s="5">
        <v>-157.64007370378323</v>
      </c>
      <c r="O115" s="5">
        <v>49.83302395823857</v>
      </c>
      <c r="P115" s="5">
        <v>72.854047391501979</v>
      </c>
      <c r="Q115" s="5">
        <v>-65.300504638638188</v>
      </c>
      <c r="R115" s="5">
        <v>33.168148005922468</v>
      </c>
      <c r="S115" s="5">
        <v>-10.046355902903187</v>
      </c>
      <c r="T115" s="5">
        <v>22.406307905571389</v>
      </c>
      <c r="U115" s="5">
        <v>-82.181817917130914</v>
      </c>
      <c r="V115" s="5">
        <v>142.57699397493221</v>
      </c>
      <c r="W115" s="5">
        <v>-35.907235505872904</v>
      </c>
      <c r="X115" s="5">
        <v>25.508348711907061</v>
      </c>
      <c r="Y115" s="5">
        <v>34.881261483203396</v>
      </c>
      <c r="Z115" s="5">
        <v>12.506493466213167</v>
      </c>
      <c r="AA115" s="5">
        <v>-12.922077880459069</v>
      </c>
      <c r="AB115" s="5">
        <v>-12.42115023828768</v>
      </c>
      <c r="AC115" s="5">
        <v>-1.6141001803301491</v>
      </c>
      <c r="AD115" s="5">
        <v>91.79777335925867</v>
      </c>
      <c r="AE115" s="5">
        <v>0</v>
      </c>
      <c r="AF115" s="5">
        <v>-1.8367346879618843E+38</v>
      </c>
      <c r="AG115" s="5">
        <v>-103.72170653050213</v>
      </c>
      <c r="AH115" s="5">
        <v>70.679035022824166</v>
      </c>
      <c r="AI115" s="5">
        <v>24.417439624511474</v>
      </c>
    </row>
    <row r="116" spans="1:35" x14ac:dyDescent="0.3">
      <c r="A116" s="5">
        <v>115</v>
      </c>
      <c r="B116" s="19">
        <v>10.652833341155201</v>
      </c>
      <c r="C116" s="5">
        <v>-0.53487710836314051</v>
      </c>
      <c r="D116" s="5">
        <v>-0.52920073691079528</v>
      </c>
      <c r="E116" s="5">
        <v>-0.68275329630941772</v>
      </c>
      <c r="F116" s="5">
        <v>-1.7468311415833535</v>
      </c>
      <c r="G116" s="5">
        <v>-1.7468311415833535</v>
      </c>
      <c r="H116" s="5">
        <v>80.794120659871069</v>
      </c>
      <c r="I116" s="5">
        <v>0</v>
      </c>
      <c r="J116" s="5">
        <v>2.3682947884056245</v>
      </c>
      <c r="K116" s="5">
        <v>0</v>
      </c>
      <c r="L116" s="5">
        <v>-96.83213784606086</v>
      </c>
      <c r="M116" s="5">
        <v>0</v>
      </c>
      <c r="N116" s="5">
        <v>-122.23781828033107</v>
      </c>
      <c r="O116" s="5">
        <v>169.12534521942521</v>
      </c>
      <c r="P116" s="5">
        <v>38.098636433017624</v>
      </c>
      <c r="Q116" s="5">
        <v>-29.286816678028615</v>
      </c>
      <c r="R116" s="5">
        <v>-363.89291262780404</v>
      </c>
      <c r="S116" s="5">
        <v>275.16378928442623</v>
      </c>
      <c r="T116" s="5">
        <v>-221.99264538907482</v>
      </c>
      <c r="U116" s="5">
        <v>131.0199206632133</v>
      </c>
      <c r="V116" s="5">
        <v>38.467667891519262</v>
      </c>
      <c r="W116" s="5">
        <v>-27.769537308686772</v>
      </c>
      <c r="X116" s="5">
        <v>66.627030515358996</v>
      </c>
      <c r="Y116" s="5">
        <v>52.078455546061697</v>
      </c>
      <c r="Z116" s="5">
        <v>20.020839770691243</v>
      </c>
      <c r="AA116" s="5">
        <v>7.5721728669826058</v>
      </c>
      <c r="AB116" s="5">
        <v>7.7339871487441911</v>
      </c>
      <c r="AC116" s="5">
        <v>-8.0190009404835134</v>
      </c>
      <c r="AD116" s="5">
        <v>-53.814281477686542</v>
      </c>
      <c r="AE116" s="5">
        <v>0</v>
      </c>
      <c r="AF116" s="5">
        <v>137.08427863196238</v>
      </c>
      <c r="AG116" s="5">
        <v>-207.05240630596805</v>
      </c>
      <c r="AH116" s="5">
        <v>299.44100599724402</v>
      </c>
      <c r="AI116" s="5">
        <v>-253.69169542645059</v>
      </c>
    </row>
    <row r="117" spans="1:35" x14ac:dyDescent="0.3">
      <c r="A117" s="5">
        <v>116</v>
      </c>
      <c r="B117" s="19">
        <v>10.750499999849126</v>
      </c>
      <c r="C117" s="5">
        <v>-0.50879318016117825</v>
      </c>
      <c r="D117" s="5">
        <v>-0.43372403852665464</v>
      </c>
      <c r="E117" s="5">
        <v>-0.62601676694292396</v>
      </c>
      <c r="F117" s="5">
        <v>-1.5685339856305527</v>
      </c>
      <c r="G117" s="5">
        <v>-1.5685339856305527</v>
      </c>
      <c r="H117" s="5">
        <v>135.37672128596907</v>
      </c>
      <c r="I117" s="5">
        <v>0</v>
      </c>
      <c r="J117" s="5">
        <v>-7.2171959596586115</v>
      </c>
      <c r="K117" s="5">
        <v>0</v>
      </c>
      <c r="L117" s="5">
        <v>129.98567562523365</v>
      </c>
      <c r="M117" s="5">
        <v>0</v>
      </c>
      <c r="N117" s="5">
        <v>88.622568871167218</v>
      </c>
      <c r="O117" s="5">
        <v>-160.34061798906589</v>
      </c>
      <c r="P117" s="5">
        <v>38.184908409384157</v>
      </c>
      <c r="Q117" s="5">
        <v>-40.588739392002928</v>
      </c>
      <c r="R117" s="5">
        <v>107.09917101500912</v>
      </c>
      <c r="S117" s="5">
        <v>-68.578015426280913</v>
      </c>
      <c r="T117" s="5">
        <v>234.45794878022141</v>
      </c>
      <c r="U117" s="5">
        <v>-185.08051644025338</v>
      </c>
      <c r="V117" s="5">
        <v>112.85603211886784</v>
      </c>
      <c r="W117" s="5">
        <v>14.954205458989408</v>
      </c>
      <c r="X117" s="5">
        <v>45.09787528355249</v>
      </c>
      <c r="Y117" s="5">
        <v>22.899132197378844</v>
      </c>
      <c r="Z117" s="5">
        <v>13.048787902608064</v>
      </c>
      <c r="AA117" s="5">
        <v>31.988027817403577</v>
      </c>
      <c r="AB117" s="5">
        <v>47.073331751054432</v>
      </c>
      <c r="AC117" s="5">
        <v>7.7222389184165019</v>
      </c>
      <c r="AD117" s="5">
        <v>129.63484100602267</v>
      </c>
      <c r="AE117" s="5">
        <v>0</v>
      </c>
      <c r="AF117" s="5">
        <v>235.452860492036</v>
      </c>
      <c r="AG117" s="5">
        <v>38.514217638223485</v>
      </c>
      <c r="AH117" s="5">
        <v>-166.47889999444905</v>
      </c>
      <c r="AI117" s="5">
        <v>275.31218439767667</v>
      </c>
    </row>
    <row r="118" spans="1:35" x14ac:dyDescent="0.3">
      <c r="A118" s="5">
        <v>117</v>
      </c>
      <c r="B118" s="19">
        <v>10.844333341810852</v>
      </c>
      <c r="C118" s="5">
        <v>-0.42264556867499309</v>
      </c>
      <c r="D118" s="5">
        <v>-0.24955153651244877</v>
      </c>
      <c r="E118" s="5">
        <v>-0.70647016116857164</v>
      </c>
      <c r="F118" s="5">
        <v>-1.378667266356322</v>
      </c>
      <c r="G118" s="5">
        <v>-1.378667266356322</v>
      </c>
      <c r="H118" s="5">
        <v>33.397990573763764</v>
      </c>
      <c r="I118" s="5">
        <v>0</v>
      </c>
      <c r="J118" s="5">
        <v>9.7289407312830196</v>
      </c>
      <c r="K118" s="5">
        <v>0</v>
      </c>
      <c r="L118" s="5">
        <v>231.49722087564516</v>
      </c>
      <c r="M118" s="5">
        <v>0</v>
      </c>
      <c r="N118" s="5">
        <v>291.46473714198459</v>
      </c>
      <c r="O118" s="5">
        <v>-367.41410406072981</v>
      </c>
      <c r="P118" s="5">
        <v>60.6780530329887</v>
      </c>
      <c r="Q118" s="5">
        <v>-52.144076667595904</v>
      </c>
      <c r="R118" s="5">
        <v>319.74362079698454</v>
      </c>
      <c r="S118" s="5">
        <v>-160.58152478809527</v>
      </c>
      <c r="T118" s="5">
        <v>394.77395933407774</v>
      </c>
      <c r="U118" s="5">
        <v>-205.07956554495181</v>
      </c>
      <c r="V118" s="5">
        <v>-143.16817327835466</v>
      </c>
      <c r="W118" s="5">
        <v>2.7721518925342279</v>
      </c>
      <c r="X118" s="5">
        <v>43.607594839179349</v>
      </c>
      <c r="Y118" s="5">
        <v>80.37974665567188</v>
      </c>
      <c r="Z118" s="5">
        <v>42.618444750975854</v>
      </c>
      <c r="AA118" s="5">
        <v>-2.8300180768532397</v>
      </c>
      <c r="AB118" s="5">
        <v>6.9294755722055035</v>
      </c>
      <c r="AC118" s="5">
        <v>14.866184415214395</v>
      </c>
      <c r="AD118" s="5">
        <v>334.12838984945972</v>
      </c>
      <c r="AE118" s="5">
        <v>0</v>
      </c>
      <c r="AF118" s="5">
        <v>-87.566003420793265</v>
      </c>
      <c r="AG118" s="5">
        <v>434.66907678553866</v>
      </c>
      <c r="AH118" s="5">
        <v>-687.31283752248453</v>
      </c>
      <c r="AI118" s="5">
        <v>498.75045096409997</v>
      </c>
    </row>
    <row r="119" spans="1:35" x14ac:dyDescent="0.3">
      <c r="A119" s="5">
        <v>118</v>
      </c>
      <c r="B119" s="19">
        <v>10.938500000629574</v>
      </c>
      <c r="C119" s="5">
        <v>-0.3790704186528176</v>
      </c>
      <c r="D119" s="5">
        <v>-0.37196095111369493</v>
      </c>
      <c r="E119" s="5">
        <v>-0.98196746715303684</v>
      </c>
      <c r="F119" s="5">
        <v>-1.7329988369193476</v>
      </c>
      <c r="G119" s="5">
        <v>-1.7329988369193476</v>
      </c>
      <c r="H119" s="5">
        <v>143.65065127344644</v>
      </c>
      <c r="I119" s="5">
        <v>0</v>
      </c>
      <c r="J119" s="5">
        <v>47.67689234463495</v>
      </c>
      <c r="K119" s="5">
        <v>0</v>
      </c>
      <c r="L119" s="5">
        <v>97.885555779450101</v>
      </c>
      <c r="M119" s="5">
        <v>0</v>
      </c>
      <c r="N119" s="5">
        <v>225.2804760183582</v>
      </c>
      <c r="O119" s="5">
        <v>-323.21361326310875</v>
      </c>
      <c r="P119" s="5">
        <v>75.149028339884154</v>
      </c>
      <c r="Q119" s="5">
        <v>-58.01621719425799</v>
      </c>
      <c r="R119" s="5">
        <v>112.81714743986311</v>
      </c>
      <c r="S119" s="5">
        <v>-80.682397592166467</v>
      </c>
      <c r="T119" s="5">
        <v>413.25621787081832</v>
      </c>
      <c r="U119" s="5">
        <v>-305.38757755081048</v>
      </c>
      <c r="V119" s="5">
        <v>49.629586381640756</v>
      </c>
      <c r="W119" s="5">
        <v>4.8674556784625844</v>
      </c>
      <c r="X119" s="5">
        <v>68.591716781836908</v>
      </c>
      <c r="Y119" s="5">
        <v>118.86568186926976</v>
      </c>
      <c r="Z119" s="5">
        <v>127.84260505161321</v>
      </c>
      <c r="AA119" s="5">
        <v>108.94793027351081</v>
      </c>
      <c r="AB119" s="5">
        <v>89.210060219234336</v>
      </c>
      <c r="AC119" s="5">
        <v>33.527219328637528</v>
      </c>
      <c r="AD119" s="5">
        <v>325.81065471372546</v>
      </c>
      <c r="AE119" s="5">
        <v>0</v>
      </c>
      <c r="AF119" s="5">
        <v>185.43195484033868</v>
      </c>
      <c r="AG119" s="5">
        <v>214.40769482558514</v>
      </c>
      <c r="AH119" s="5">
        <v>-552.43491773011294</v>
      </c>
      <c r="AI119" s="5">
        <v>601.09172303524099</v>
      </c>
    </row>
    <row r="120" spans="1:35" x14ac:dyDescent="0.3">
      <c r="A120" s="5">
        <v>119</v>
      </c>
      <c r="B120" s="19">
        <v>11.033000007737428</v>
      </c>
      <c r="C120" s="5">
        <v>-0.43812584984644659</v>
      </c>
      <c r="D120" s="5">
        <v>-0.35947710529371862</v>
      </c>
      <c r="E120" s="5">
        <v>-0.6313010347097463</v>
      </c>
      <c r="F120" s="5">
        <v>-1.4289039898499116</v>
      </c>
      <c r="G120" s="5">
        <v>-1.4289039898499116</v>
      </c>
      <c r="H120" s="5">
        <v>80.966333830743963</v>
      </c>
      <c r="I120" s="5">
        <v>0</v>
      </c>
      <c r="J120" s="5">
        <v>66.099325745350384</v>
      </c>
      <c r="K120" s="5">
        <v>0</v>
      </c>
      <c r="L120" s="5">
        <v>20.030647797023676</v>
      </c>
      <c r="M120" s="5">
        <v>0</v>
      </c>
      <c r="N120" s="5">
        <v>257.64904018239486</v>
      </c>
      <c r="O120" s="5">
        <v>-348.26765180952498</v>
      </c>
      <c r="P120" s="5">
        <v>73.02315459447982</v>
      </c>
      <c r="Q120" s="5">
        <v>-30.644109150862146</v>
      </c>
      <c r="R120" s="5">
        <v>-37.139247477892681</v>
      </c>
      <c r="S120" s="5">
        <v>123.70965500891792</v>
      </c>
      <c r="T120" s="5">
        <v>240.18966054607475</v>
      </c>
      <c r="U120" s="5">
        <v>8.809453481473227</v>
      </c>
      <c r="V120" s="5">
        <v>-314.89453507930813</v>
      </c>
      <c r="W120" s="5">
        <v>47.251994146702849</v>
      </c>
      <c r="X120" s="5">
        <v>68.963663300538784</v>
      </c>
      <c r="Y120" s="5">
        <v>57.153323552640167</v>
      </c>
      <c r="Z120" s="5">
        <v>53.264401834662024</v>
      </c>
      <c r="AA120" s="5">
        <v>20.708419521941956</v>
      </c>
      <c r="AB120" s="5">
        <v>5.0073855302136288</v>
      </c>
      <c r="AC120" s="5">
        <v>39.275627815389065</v>
      </c>
      <c r="AD120" s="5">
        <v>260.58434299231834</v>
      </c>
      <c r="AE120" s="5">
        <v>0</v>
      </c>
      <c r="AF120" s="5">
        <v>-115.00324976488204</v>
      </c>
      <c r="AG120" s="5">
        <v>398.91226043581327</v>
      </c>
      <c r="AH120" s="5">
        <v>1.7548005928890309E+38</v>
      </c>
      <c r="AI120" s="5">
        <v>315.07356019029982</v>
      </c>
    </row>
    <row r="121" spans="1:35" x14ac:dyDescent="0.3">
      <c r="A121" s="5">
        <v>120</v>
      </c>
      <c r="B121" s="19">
        <v>11.126833339221776</v>
      </c>
      <c r="C121" s="5">
        <v>-0.31779059401222837</v>
      </c>
      <c r="D121" s="5">
        <v>-0.5151960950411032</v>
      </c>
      <c r="E121" s="5">
        <v>-0.89502573066225044</v>
      </c>
      <c r="F121" s="5">
        <v>-1.7280124197156828</v>
      </c>
      <c r="G121" s="5">
        <v>-1.7280124197156828</v>
      </c>
      <c r="H121" s="5">
        <v>121.22493806850795</v>
      </c>
      <c r="I121" s="5">
        <v>0</v>
      </c>
      <c r="J121" s="5">
        <v>60.069517415171632</v>
      </c>
      <c r="K121" s="5">
        <v>0</v>
      </c>
      <c r="L121" s="5">
        <v>61.915393813704938</v>
      </c>
      <c r="M121" s="5">
        <v>0</v>
      </c>
      <c r="N121" s="5">
        <v>273.33451599693882</v>
      </c>
      <c r="O121" s="5">
        <v>-409.09316707576954</v>
      </c>
      <c r="P121" s="5">
        <v>29.999810462215915</v>
      </c>
      <c r="Q121" s="5">
        <v>23.108653523826035</v>
      </c>
      <c r="R121" s="5">
        <v>34.24697728600465</v>
      </c>
      <c r="S121" s="5">
        <v>87.968335776317616</v>
      </c>
      <c r="T121" s="5">
        <v>402.68677844316062</v>
      </c>
      <c r="U121" s="5">
        <v>-117.01863336128233</v>
      </c>
      <c r="V121" s="5">
        <v>-159.4037264641162</v>
      </c>
      <c r="W121" s="5">
        <v>40.974267905347901</v>
      </c>
      <c r="X121" s="5">
        <v>103.89707171321848</v>
      </c>
      <c r="Y121" s="5">
        <v>157.45341590809477</v>
      </c>
      <c r="Z121" s="5">
        <v>173.49778145585566</v>
      </c>
      <c r="AA121" s="5">
        <v>135.17834939382706</v>
      </c>
      <c r="AB121" s="5">
        <v>94.36557217146175</v>
      </c>
      <c r="AC121" s="5">
        <v>57.694764774168213</v>
      </c>
      <c r="AD121" s="5">
        <v>408.93700026145666</v>
      </c>
      <c r="AE121" s="5">
        <v>0</v>
      </c>
      <c r="AF121" s="5">
        <v>11.645075403650807</v>
      </c>
      <c r="AG121" s="5">
        <v>419.98402775120462</v>
      </c>
      <c r="AH121" s="5">
        <v>1.7568766610201621E+38</v>
      </c>
      <c r="AI121" s="5">
        <v>586.49156964366796</v>
      </c>
    </row>
    <row r="122" spans="1:35" x14ac:dyDescent="0.3">
      <c r="A122" s="5">
        <v>121</v>
      </c>
      <c r="B122" s="19">
        <v>11.224833335727453</v>
      </c>
      <c r="C122" s="5">
        <v>-0.46004021415558743</v>
      </c>
      <c r="D122" s="5">
        <v>-0.35455419916860653</v>
      </c>
      <c r="E122" s="5">
        <v>-0.98624301635149192</v>
      </c>
      <c r="F122" s="5">
        <v>-1.8008374296754872</v>
      </c>
      <c r="G122" s="5">
        <v>-1.8008374296754872</v>
      </c>
      <c r="H122" s="5">
        <v>108.5914459467991</v>
      </c>
      <c r="I122" s="5">
        <v>0</v>
      </c>
      <c r="J122" s="5">
        <v>61.739044157919537</v>
      </c>
      <c r="K122" s="5">
        <v>0</v>
      </c>
      <c r="L122" s="5">
        <v>-3.2636175912422289</v>
      </c>
      <c r="M122" s="5">
        <v>0</v>
      </c>
      <c r="N122" s="5">
        <v>179.12762407737691</v>
      </c>
      <c r="O122" s="5">
        <v>-364.28147198816089</v>
      </c>
      <c r="P122" s="5">
        <v>43.940896062421643</v>
      </c>
      <c r="Q122" s="5">
        <v>5.5833788953918404</v>
      </c>
      <c r="R122" s="5">
        <v>131.96280797928927</v>
      </c>
      <c r="S122" s="5">
        <v>-129.73989795895588</v>
      </c>
      <c r="T122" s="5">
        <v>437.93007408561903</v>
      </c>
      <c r="U122" s="5">
        <v>-227.79895321055122</v>
      </c>
      <c r="V122" s="5">
        <v>-54.381119397145127</v>
      </c>
      <c r="W122" s="5">
        <v>54.106643870065199</v>
      </c>
      <c r="X122" s="5">
        <v>62.16958100951198</v>
      </c>
      <c r="Y122" s="5">
        <v>131.43531593251345</v>
      </c>
      <c r="Z122" s="5">
        <v>118.38112000444559</v>
      </c>
      <c r="AA122" s="5">
        <v>64.877622993250597</v>
      </c>
      <c r="AB122" s="5">
        <v>45.477273158809808</v>
      </c>
      <c r="AC122" s="5">
        <v>71.382867810224184</v>
      </c>
      <c r="AD122" s="5">
        <v>432.45105305460726</v>
      </c>
      <c r="AE122" s="5">
        <v>0</v>
      </c>
      <c r="AF122" s="5">
        <v>93.076923960136497</v>
      </c>
      <c r="AG122" s="5">
        <v>443.84615805784102</v>
      </c>
      <c r="AH122" s="5">
        <v>1.7307692471926208E+38</v>
      </c>
      <c r="AI122" s="5">
        <v>627.43881714262193</v>
      </c>
    </row>
    <row r="123" spans="1:35" x14ac:dyDescent="0.3">
      <c r="A123" s="5">
        <v>122</v>
      </c>
      <c r="B123" s="19">
        <v>11.319166668690741</v>
      </c>
      <c r="C123" s="5">
        <v>-0.35185814636819818</v>
      </c>
      <c r="D123" s="5">
        <v>-0.42321277681048824</v>
      </c>
      <c r="E123" s="5">
        <v>-1.2303710386705267</v>
      </c>
      <c r="F123" s="5">
        <v>-2.0054419618495127</v>
      </c>
      <c r="G123" s="5">
        <v>-2.0054419618495127</v>
      </c>
      <c r="H123" s="5">
        <v>64.74686291377337</v>
      </c>
      <c r="I123" s="5">
        <v>0</v>
      </c>
      <c r="J123" s="5">
        <v>44.975268028941798</v>
      </c>
      <c r="K123" s="5">
        <v>0</v>
      </c>
      <c r="L123" s="5">
        <v>-212.48321783468708</v>
      </c>
      <c r="M123" s="5">
        <v>0</v>
      </c>
      <c r="N123" s="5">
        <v>-152.89097245158848</v>
      </c>
      <c r="O123" s="5">
        <v>148.35931947947145</v>
      </c>
      <c r="P123" s="5">
        <v>60.823400930218092</v>
      </c>
      <c r="Q123" s="5">
        <v>-21.291511371938658</v>
      </c>
      <c r="R123" s="5">
        <v>-231.62735386081309</v>
      </c>
      <c r="S123" s="5">
        <v>74.794222812404357</v>
      </c>
      <c r="T123" s="5">
        <v>-90.689331423368159</v>
      </c>
      <c r="U123" s="5">
        <v>36.851113575352969</v>
      </c>
      <c r="V123" s="5">
        <v>-21.084407891223631</v>
      </c>
      <c r="W123" s="5">
        <v>19.54396241059716</v>
      </c>
      <c r="X123" s="5">
        <v>44.579718469592144</v>
      </c>
      <c r="Y123" s="5">
        <v>139.26787754472366</v>
      </c>
      <c r="Z123" s="5">
        <v>150.53985874428528</v>
      </c>
      <c r="AA123" s="5">
        <v>158.41441908931432</v>
      </c>
      <c r="AB123" s="5">
        <v>130.6635399457447</v>
      </c>
      <c r="AC123" s="5">
        <v>107.39331729148607</v>
      </c>
      <c r="AD123" s="5">
        <v>95.161195415643547</v>
      </c>
      <c r="AE123" s="5">
        <v>0</v>
      </c>
      <c r="AF123" s="5">
        <v>16.450761953494322</v>
      </c>
      <c r="AG123" s="5">
        <v>17.196365702108061</v>
      </c>
      <c r="AH123" s="5">
        <v>25.30832346709677</v>
      </c>
      <c r="AI123" s="5">
        <v>27.534583716495337</v>
      </c>
    </row>
    <row r="124" spans="1:35" x14ac:dyDescent="0.3">
      <c r="A124" s="5">
        <v>123</v>
      </c>
      <c r="B124" s="19">
        <v>11.402666674694046</v>
      </c>
      <c r="C124" s="5">
        <v>-0.57067164225112654</v>
      </c>
      <c r="D124" s="5">
        <v>-0.58025910494534605</v>
      </c>
      <c r="E124" s="5">
        <v>-1.1038620904421326</v>
      </c>
      <c r="F124" s="5">
        <v>-2.254792837638707</v>
      </c>
      <c r="G124" s="5">
        <v>-2.254792837638707</v>
      </c>
      <c r="H124" s="5">
        <v>213.94408379063256</v>
      </c>
      <c r="I124" s="5">
        <v>0</v>
      </c>
      <c r="J124" s="5">
        <v>-2.4319501939774049</v>
      </c>
      <c r="K124" s="5">
        <v>0</v>
      </c>
      <c r="L124" s="5">
        <v>-208.04071636531899</v>
      </c>
      <c r="M124" s="5">
        <v>0</v>
      </c>
      <c r="N124" s="5">
        <v>-204.1647762840046</v>
      </c>
      <c r="O124" s="5">
        <v>199.13731359338422</v>
      </c>
      <c r="P124" s="5">
        <v>3.9405997287245831</v>
      </c>
      <c r="Q124" s="5">
        <v>12.774425931276706</v>
      </c>
      <c r="R124" s="5">
        <v>-299.24797713335369</v>
      </c>
      <c r="S124" s="5">
        <v>172.82614935452014</v>
      </c>
      <c r="T124" s="5">
        <v>-161.29611953302518</v>
      </c>
      <c r="U124" s="5">
        <v>126.47462696763795</v>
      </c>
      <c r="V124" s="5">
        <v>54.352835864715829</v>
      </c>
      <c r="W124" s="5">
        <v>17.534328372345612</v>
      </c>
      <c r="X124" s="5">
        <v>28.484776142368165</v>
      </c>
      <c r="Y124" s="5">
        <v>95.301492614147421</v>
      </c>
      <c r="Z124" s="5">
        <v>127.59223890883746</v>
      </c>
      <c r="AA124" s="5">
        <v>161.43402998089746</v>
      </c>
      <c r="AB124" s="5">
        <v>143.65791056358103</v>
      </c>
      <c r="AC124" s="5">
        <v>112.50985083697627</v>
      </c>
      <c r="AD124" s="5">
        <v>-85.792835890063401</v>
      </c>
      <c r="AE124" s="5">
        <v>0</v>
      </c>
      <c r="AF124" s="5">
        <v>229.83940317037565</v>
      </c>
      <c r="AG124" s="5">
        <v>-217.32537330954034</v>
      </c>
      <c r="AH124" s="5">
        <v>226.76238824252178</v>
      </c>
      <c r="AI124" s="5">
        <v>-96.702089630201954</v>
      </c>
    </row>
    <row r="125" spans="1:35" x14ac:dyDescent="0.3">
      <c r="A125" s="5">
        <v>124</v>
      </c>
      <c r="B125" s="19">
        <v>11.486999999033287</v>
      </c>
      <c r="C125" s="5">
        <v>-0.5885852341650657</v>
      </c>
      <c r="D125" s="5">
        <v>-0.57532361151936895</v>
      </c>
      <c r="E125" s="5">
        <v>-1.0699343695677781</v>
      </c>
      <c r="F125" s="5">
        <v>-2.2338432152523162</v>
      </c>
      <c r="G125" s="5">
        <v>-2.2338432152523162</v>
      </c>
      <c r="H125" s="5">
        <v>139.58405105724196</v>
      </c>
      <c r="I125" s="5">
        <v>0</v>
      </c>
      <c r="J125" s="5">
        <v>-36.661304036854588</v>
      </c>
      <c r="K125" s="5">
        <v>0</v>
      </c>
      <c r="L125" s="5">
        <v>-5.9038122484258588</v>
      </c>
      <c r="M125" s="5">
        <v>0</v>
      </c>
      <c r="N125" s="5">
        <v>-133.61896119105594</v>
      </c>
      <c r="O125" s="5">
        <v>189.46217010471463</v>
      </c>
      <c r="P125" s="5">
        <v>-56.996241034924942</v>
      </c>
      <c r="Q125" s="5">
        <v>66.918302130830185</v>
      </c>
      <c r="R125" s="5">
        <v>-104.68554521115341</v>
      </c>
      <c r="S125" s="5">
        <v>215.50505484048639</v>
      </c>
      <c r="T125" s="5">
        <v>-287.66271733672238</v>
      </c>
      <c r="U125" s="5">
        <v>390.49042957763857</v>
      </c>
      <c r="V125" s="5">
        <v>-211.93801337887675</v>
      </c>
      <c r="W125" s="5">
        <v>38.37374669326438</v>
      </c>
      <c r="X125" s="5">
        <v>35.921604480111711</v>
      </c>
      <c r="Y125" s="5">
        <v>17.766636332471563</v>
      </c>
      <c r="Z125" s="5">
        <v>-12.774840511198388</v>
      </c>
      <c r="AA125" s="5">
        <v>-3.6663628183273183</v>
      </c>
      <c r="AB125" s="5">
        <v>11.360072959223208</v>
      </c>
      <c r="AC125" s="5">
        <v>58.847766807544097</v>
      </c>
      <c r="AD125" s="5">
        <v>-206.25341901411059</v>
      </c>
      <c r="AE125" s="5">
        <v>0</v>
      </c>
      <c r="AF125" s="5">
        <v>-202.10209721533809</v>
      </c>
      <c r="AG125" s="5">
        <v>64.023701189061441</v>
      </c>
      <c r="AH125" s="5">
        <v>156.77301777621645</v>
      </c>
      <c r="AI125" s="5">
        <v>-293.09207013283327</v>
      </c>
    </row>
    <row r="126" spans="1:35" x14ac:dyDescent="0.3">
      <c r="A126" s="5">
        <v>125</v>
      </c>
      <c r="B126" s="19">
        <v>11.585000006016344</v>
      </c>
      <c r="C126" s="5">
        <v>-0.5696050742397053</v>
      </c>
      <c r="D126" s="5">
        <v>-0.33842934888133075</v>
      </c>
      <c r="E126" s="5">
        <v>-1.3117572504668318</v>
      </c>
      <c r="F126" s="5">
        <v>-2.2197916735879706</v>
      </c>
      <c r="G126" s="5">
        <v>-2.2197916735879706</v>
      </c>
      <c r="H126" s="5">
        <v>178.35809877311496</v>
      </c>
      <c r="I126" s="5">
        <v>0</v>
      </c>
      <c r="J126" s="5">
        <v>-61.923040373995001</v>
      </c>
      <c r="K126" s="5">
        <v>0</v>
      </c>
      <c r="L126" s="5">
        <v>-78.5640492384005</v>
      </c>
      <c r="M126" s="5">
        <v>0</v>
      </c>
      <c r="N126" s="5">
        <v>-289.22826177135175</v>
      </c>
      <c r="O126" s="5">
        <v>391.96558093225673</v>
      </c>
      <c r="P126" s="5">
        <v>-90.785278505364317</v>
      </c>
      <c r="Q126" s="5">
        <v>82.008545889873687</v>
      </c>
      <c r="R126" s="5">
        <v>-123.9195461402665</v>
      </c>
      <c r="S126" s="5">
        <v>26.262892479934944</v>
      </c>
      <c r="T126" s="5">
        <v>-349.10869674066208</v>
      </c>
      <c r="U126" s="5">
        <v>175.63768170704208</v>
      </c>
      <c r="V126" s="5">
        <v>133.67029027184387</v>
      </c>
      <c r="W126" s="5">
        <v>-10.661231917298673</v>
      </c>
      <c r="X126" s="5">
        <v>0.63224637878296297</v>
      </c>
      <c r="Y126" s="5">
        <v>61.550724829590536</v>
      </c>
      <c r="Z126" s="5">
        <v>87.710145201008217</v>
      </c>
      <c r="AA126" s="5">
        <v>118.10688442621716</v>
      </c>
      <c r="AB126" s="5">
        <v>124.93115980981345</v>
      </c>
      <c r="AC126" s="5">
        <v>77.260869806109469</v>
      </c>
      <c r="AD126" s="5">
        <v>-325.44203000020491</v>
      </c>
      <c r="AE126" s="5">
        <v>0</v>
      </c>
      <c r="AF126" s="5">
        <v>92.103261156734533</v>
      </c>
      <c r="AG126" s="5">
        <v>-280.1612327575744</v>
      </c>
      <c r="AH126" s="5">
        <v>-1.7934782664614617E+38</v>
      </c>
      <c r="AI126" s="5">
        <v>-354.6286242941045</v>
      </c>
    </row>
    <row r="127" spans="1:35" x14ac:dyDescent="0.3">
      <c r="A127" s="5">
        <v>126</v>
      </c>
      <c r="B127" s="19">
        <v>11.679500002646819</v>
      </c>
      <c r="C127" s="5">
        <v>-0.65866646948464447</v>
      </c>
      <c r="D127" s="5">
        <v>-0.33955187171416606</v>
      </c>
      <c r="E127" s="5">
        <v>-1.2004867380425024</v>
      </c>
      <c r="F127" s="5">
        <v>-2.1987050792411074</v>
      </c>
      <c r="G127" s="5">
        <v>-2.1987050792411074</v>
      </c>
      <c r="H127" s="5">
        <v>103.01938276975625</v>
      </c>
      <c r="I127" s="5">
        <v>0</v>
      </c>
      <c r="J127" s="5">
        <v>-75.658196032570686</v>
      </c>
      <c r="K127" s="5">
        <v>0</v>
      </c>
      <c r="L127" s="5">
        <v>-76.221511224790362</v>
      </c>
      <c r="M127" s="5">
        <v>0</v>
      </c>
      <c r="N127" s="5">
        <v>-223.6664669331287</v>
      </c>
      <c r="O127" s="5">
        <v>358.13812031534792</v>
      </c>
      <c r="P127" s="5">
        <v>-93.920988994674474</v>
      </c>
      <c r="Q127" s="5">
        <v>57.923745415419326</v>
      </c>
      <c r="R127" s="5">
        <v>-60.628602894007734</v>
      </c>
      <c r="S127" s="5">
        <v>-41.617301079331611</v>
      </c>
      <c r="T127" s="5">
        <v>-356.45175118603555</v>
      </c>
      <c r="U127" s="5">
        <v>257.0735841375195</v>
      </c>
      <c r="V127" s="5">
        <v>13.88540418277066</v>
      </c>
      <c r="W127" s="5">
        <v>-43.226779505654271</v>
      </c>
      <c r="X127" s="5">
        <v>-62.033775997147409</v>
      </c>
      <c r="Y127" s="5">
        <v>-20.648974789389847</v>
      </c>
      <c r="Z127" s="5">
        <v>11.884197898415305</v>
      </c>
      <c r="AA127" s="5">
        <v>58.966827848881032</v>
      </c>
      <c r="AB127" s="5">
        <v>70.033172907758427</v>
      </c>
      <c r="AC127" s="5">
        <v>48.7400485367857</v>
      </c>
      <c r="AD127" s="5">
        <v>-309.69119602636118</v>
      </c>
      <c r="AE127" s="5">
        <v>0</v>
      </c>
      <c r="AF127" s="5">
        <v>2.947527158422397</v>
      </c>
      <c r="AG127" s="5">
        <v>-244.6610388294915</v>
      </c>
      <c r="AH127" s="5">
        <v>-1.7913148476600147E+38</v>
      </c>
      <c r="AI127" s="5">
        <v>-380.67792744393455</v>
      </c>
    </row>
    <row r="128" spans="1:35" x14ac:dyDescent="0.3">
      <c r="A128" s="5">
        <v>127</v>
      </c>
      <c r="B128" s="19">
        <v>11.77833333844319</v>
      </c>
      <c r="C128" s="5">
        <v>-0.6394724449201572</v>
      </c>
      <c r="D128" s="5">
        <v>-0.6294218577970434</v>
      </c>
      <c r="E128" s="5">
        <v>-1.0998012592831816</v>
      </c>
      <c r="F128" s="5">
        <v>-2.3686955620005876</v>
      </c>
      <c r="G128" s="5">
        <v>-2.3686955620005876</v>
      </c>
      <c r="H128" s="5">
        <v>181.83366968133183</v>
      </c>
      <c r="I128" s="5">
        <v>0</v>
      </c>
      <c r="J128" s="5">
        <v>-72.44397405469158</v>
      </c>
      <c r="K128" s="5">
        <v>0</v>
      </c>
      <c r="L128" s="5">
        <v>84.736196422356869</v>
      </c>
      <c r="M128" s="5">
        <v>0</v>
      </c>
      <c r="N128" s="5">
        <v>-67.88256515925714</v>
      </c>
      <c r="O128" s="5">
        <v>195.74164312270506</v>
      </c>
      <c r="P128" s="5">
        <v>-95.85236641613767</v>
      </c>
      <c r="Q128" s="5">
        <v>52.047078353933856</v>
      </c>
      <c r="R128" s="5">
        <v>20.356230291402017</v>
      </c>
      <c r="S128" s="5">
        <v>49.031438918974708</v>
      </c>
      <c r="T128" s="5">
        <v>-267.85185053764218</v>
      </c>
      <c r="U128" s="5">
        <v>236.10117318665115</v>
      </c>
      <c r="V128" s="5">
        <v>-57.887985262495889</v>
      </c>
      <c r="W128" s="5">
        <v>-95.875338282977125</v>
      </c>
      <c r="X128" s="5">
        <v>-65.345979805849367</v>
      </c>
      <c r="Y128" s="5">
        <v>8.8256548799129835</v>
      </c>
      <c r="Z128" s="5">
        <v>51.242998845234887</v>
      </c>
      <c r="AA128" s="5">
        <v>97.103883895738832</v>
      </c>
      <c r="AB128" s="5">
        <v>120.25112858794864</v>
      </c>
      <c r="AC128" s="5">
        <v>69.651309504688982</v>
      </c>
      <c r="AD128" s="5">
        <v>-261.73802942942814</v>
      </c>
      <c r="AE128" s="5">
        <v>0</v>
      </c>
      <c r="AF128" s="5">
        <v>1.7886178774030438E+38</v>
      </c>
      <c r="AG128" s="5">
        <v>-121.10388377798324</v>
      </c>
      <c r="AH128" s="5">
        <v>-1.7886178774030438E+38</v>
      </c>
      <c r="AI128" s="5">
        <v>-356.41914910941182</v>
      </c>
    </row>
    <row r="129" spans="1:35" x14ac:dyDescent="0.3">
      <c r="A129" s="5">
        <v>128</v>
      </c>
      <c r="B129" s="19">
        <v>11.871833342593163</v>
      </c>
      <c r="C129" s="5">
        <v>-0.74692037622824381</v>
      </c>
      <c r="D129" s="5">
        <v>-0.65016404456368548</v>
      </c>
      <c r="E129" s="5">
        <v>-0.93388659814705455</v>
      </c>
      <c r="F129" s="5">
        <v>-2.330971018938778</v>
      </c>
      <c r="G129" s="5">
        <v>-2.330971018938778</v>
      </c>
      <c r="H129" s="5">
        <v>216.30425337593115</v>
      </c>
      <c r="I129" s="5">
        <v>0</v>
      </c>
      <c r="J129" s="5">
        <v>-63.283115158139147</v>
      </c>
      <c r="K129" s="5">
        <v>0</v>
      </c>
      <c r="L129" s="5">
        <v>61.512860884335971</v>
      </c>
      <c r="M129" s="5">
        <v>0</v>
      </c>
      <c r="N129" s="5">
        <v>-61.686368311795874</v>
      </c>
      <c r="O129" s="5">
        <v>153.31483514593126</v>
      </c>
      <c r="P129" s="5">
        <v>-111.16618343600479</v>
      </c>
      <c r="Q129" s="5">
        <v>66.453369927415238</v>
      </c>
      <c r="R129" s="5">
        <v>30.394101530951225</v>
      </c>
      <c r="S129" s="5">
        <v>-33.983750776404513</v>
      </c>
      <c r="T129" s="5">
        <v>-254.01748762724648</v>
      </c>
      <c r="U129" s="5">
        <v>155.5295516428701</v>
      </c>
      <c r="V129" s="5">
        <v>-6.6731000332600745</v>
      </c>
      <c r="W129" s="5">
        <v>-117.87032415039658</v>
      </c>
      <c r="X129" s="5">
        <v>-59.164052301393298</v>
      </c>
      <c r="Y129" s="5">
        <v>-25.101929707542535</v>
      </c>
      <c r="Z129" s="5">
        <v>7.6266585249974934</v>
      </c>
      <c r="AA129" s="5">
        <v>27.790711336996118</v>
      </c>
      <c r="AB129" s="5">
        <v>32.549456751170304</v>
      </c>
      <c r="AC129" s="5">
        <v>43.344390264844222</v>
      </c>
      <c r="AD129" s="5">
        <v>-204.113990090014</v>
      </c>
      <c r="AE129" s="5">
        <v>0</v>
      </c>
      <c r="AF129" s="5">
        <v>-72.332930295446204</v>
      </c>
      <c r="AG129" s="5">
        <v>-122.70144592067975</v>
      </c>
      <c r="AH129" s="5">
        <v>225.37997292377375</v>
      </c>
      <c r="AI129" s="5">
        <v>-306.00361481151867</v>
      </c>
    </row>
    <row r="130" spans="1:35" x14ac:dyDescent="0.3">
      <c r="A130" s="5">
        <v>129</v>
      </c>
      <c r="B130" s="19">
        <v>11.965833337744698</v>
      </c>
      <c r="C130" s="5">
        <v>-0.68223676081734264</v>
      </c>
      <c r="D130" s="5">
        <v>-0.52449127297413667</v>
      </c>
      <c r="E130" s="5">
        <v>-1.0061834926992703</v>
      </c>
      <c r="F130" s="5">
        <v>-2.2129115264908505</v>
      </c>
      <c r="G130" s="5">
        <v>-2.2129115264908505</v>
      </c>
      <c r="H130" s="5">
        <v>109.01813213904136</v>
      </c>
      <c r="I130" s="5">
        <v>0</v>
      </c>
      <c r="J130" s="5">
        <v>-31.386167131136641</v>
      </c>
      <c r="K130" s="5">
        <v>0</v>
      </c>
      <c r="L130" s="5">
        <v>0.46106536895817785</v>
      </c>
      <c r="M130" s="5">
        <v>0</v>
      </c>
      <c r="N130" s="5">
        <v>-19.203906604513101</v>
      </c>
      <c r="O130" s="5">
        <v>459.26901745023446</v>
      </c>
      <c r="P130" s="5">
        <v>-79.466727709765209</v>
      </c>
      <c r="Q130" s="5">
        <v>0.443887625355878</v>
      </c>
      <c r="R130" s="5">
        <v>-26.501790387943633</v>
      </c>
      <c r="S130" s="5">
        <v>-377.86874459947848</v>
      </c>
      <c r="T130" s="5">
        <v>-340.64693915084547</v>
      </c>
      <c r="U130" s="5">
        <v>-559.58745550188223</v>
      </c>
      <c r="V130" s="5">
        <v>-505.34596358805322</v>
      </c>
      <c r="W130" s="5">
        <v>-79.024563987725429</v>
      </c>
      <c r="X130" s="5">
        <v>-41.749630336136164</v>
      </c>
      <c r="Y130" s="5">
        <v>-31.155963502800304</v>
      </c>
      <c r="Z130" s="5">
        <v>-6.0958863960511573</v>
      </c>
      <c r="AA130" s="5">
        <v>52.701983173550474</v>
      </c>
      <c r="AB130" s="5">
        <v>52.35927822905942</v>
      </c>
      <c r="AC130" s="5">
        <v>29.675051981009929</v>
      </c>
      <c r="AD130" s="5">
        <v>-605.20095091165865</v>
      </c>
      <c r="AE130" s="5">
        <v>0</v>
      </c>
      <c r="AF130" s="5">
        <v>1.7579165546433608E+38</v>
      </c>
      <c r="AG130" s="5">
        <v>1715.1459121669018</v>
      </c>
      <c r="AH130" s="5">
        <v>1.7579165546433608E+38</v>
      </c>
      <c r="AI130" s="5">
        <v>-336.10831822794808</v>
      </c>
    </row>
    <row r="131" spans="1:35" x14ac:dyDescent="0.3">
      <c r="A131" s="5">
        <v>130</v>
      </c>
      <c r="B131" s="19">
        <v>12.059833332896233</v>
      </c>
      <c r="C131" s="5">
        <v>-0.56356357236231369</v>
      </c>
      <c r="D131" s="5">
        <v>-0.48772301380568378</v>
      </c>
      <c r="E131" s="5">
        <v>-0.99800930952261491</v>
      </c>
      <c r="F131" s="5">
        <v>-2.0492958956906122</v>
      </c>
      <c r="G131" s="5">
        <v>-2.0492958956906122</v>
      </c>
      <c r="H131" s="5">
        <v>139.09382955603809</v>
      </c>
      <c r="I131" s="5">
        <v>0</v>
      </c>
      <c r="J131" s="5">
        <v>22.687861172575705</v>
      </c>
      <c r="K131" s="5">
        <v>0</v>
      </c>
      <c r="L131" s="5">
        <v>172.03603696046753</v>
      </c>
      <c r="M131" s="5">
        <v>0</v>
      </c>
      <c r="N131" s="5">
        <v>278.41082313508917</v>
      </c>
      <c r="O131" s="5">
        <v>25.862670910042738</v>
      </c>
      <c r="P131" s="5">
        <v>1.3583950307101134E+141</v>
      </c>
      <c r="Q131" s="5">
        <v>5.7405837630972831</v>
      </c>
      <c r="R131" s="5">
        <v>9.5087652149707952E+141</v>
      </c>
      <c r="S131" s="5">
        <v>205.58074779357594</v>
      </c>
      <c r="T131" s="5">
        <v>1.7282513804213506E+38</v>
      </c>
      <c r="U131" s="5">
        <v>504.17282467206979</v>
      </c>
      <c r="V131" s="5">
        <v>186.7698572611308</v>
      </c>
      <c r="W131" s="5">
        <v>-119.34535921465219</v>
      </c>
      <c r="X131" s="5">
        <v>-54.549898116572173</v>
      </c>
      <c r="Y131" s="5">
        <v>3.5752109364676059</v>
      </c>
      <c r="Z131" s="5">
        <v>0.10474250790432826</v>
      </c>
      <c r="AA131" s="5">
        <v>44.405586226038203</v>
      </c>
      <c r="AB131" s="5">
        <v>38.681408169066991</v>
      </c>
      <c r="AC131" s="5">
        <v>42.979342410074409</v>
      </c>
      <c r="AD131" s="5">
        <v>1.7282513804213506E+38</v>
      </c>
      <c r="AE131" s="5">
        <v>0</v>
      </c>
      <c r="AF131" s="5">
        <v>1.7282513804213506E+38</v>
      </c>
      <c r="AG131" s="5">
        <v>1.7282513804213506E+38</v>
      </c>
      <c r="AH131" s="5">
        <v>79.759674060677881</v>
      </c>
      <c r="AI131" s="5">
        <v>1.7282513804213506E+38</v>
      </c>
    </row>
    <row r="132" spans="1:35" x14ac:dyDescent="0.3">
      <c r="A132" s="5">
        <v>131</v>
      </c>
      <c r="B132" s="19">
        <v>12.143166675232351</v>
      </c>
      <c r="C132" s="5">
        <v>-0.73804836927759399</v>
      </c>
      <c r="D132" s="5">
        <v>-0.78699611464978492</v>
      </c>
      <c r="E132" s="5">
        <v>-1.1298453218028175</v>
      </c>
      <c r="F132" s="5">
        <v>-2.6548898057301962</v>
      </c>
      <c r="G132" s="5">
        <v>-2.6548898057301962</v>
      </c>
      <c r="H132" s="5">
        <v>213.17180745798535</v>
      </c>
      <c r="I132" s="5">
        <v>0</v>
      </c>
      <c r="J132" s="5">
        <v>41.876372888817578</v>
      </c>
      <c r="K132" s="5">
        <v>0</v>
      </c>
      <c r="L132" s="5">
        <v>124.34491302050742</v>
      </c>
      <c r="M132" s="5">
        <v>0</v>
      </c>
      <c r="N132" s="5">
        <v>215.53597990539043</v>
      </c>
      <c r="O132" s="5">
        <v>74.255598347023962</v>
      </c>
      <c r="P132" s="5">
        <v>1.394088893264602E+141</v>
      </c>
      <c r="Q132" s="5">
        <v>43.018028481869656</v>
      </c>
      <c r="R132" s="5">
        <v>2.9879143761716751</v>
      </c>
      <c r="S132" s="5">
        <v>471.65902287964678</v>
      </c>
      <c r="T132" s="5">
        <v>-278.18930897127643</v>
      </c>
      <c r="U132" s="5">
        <v>350.34338448525915</v>
      </c>
      <c r="V132" s="5">
        <v>192.68438251797303</v>
      </c>
      <c r="W132" s="5">
        <v>-103.65721063435512</v>
      </c>
      <c r="X132" s="5">
        <v>-41.768886043923906</v>
      </c>
      <c r="Y132" s="5">
        <v>23.965959878595424</v>
      </c>
      <c r="Z132" s="5">
        <v>-4.4305762711942247</v>
      </c>
      <c r="AA132" s="5">
        <v>21.885936000367828</v>
      </c>
      <c r="AB132" s="5">
        <v>17.768886153540283</v>
      </c>
      <c r="AC132" s="5">
        <v>61.150193808493313</v>
      </c>
      <c r="AD132" s="5">
        <v>1.7736637721319691E+38</v>
      </c>
      <c r="AE132" s="5">
        <v>0</v>
      </c>
      <c r="AF132" s="5">
        <v>1.7736637721319691E+38</v>
      </c>
      <c r="AG132" s="5">
        <v>1.7736637721319691E+38</v>
      </c>
      <c r="AH132" s="5">
        <v>128.65870350314455</v>
      </c>
      <c r="AI132" s="5">
        <v>1.7736637721319691E+38</v>
      </c>
    </row>
    <row r="133" spans="1:35" x14ac:dyDescent="0.3">
      <c r="A133" s="5">
        <v>132</v>
      </c>
      <c r="B133" s="19">
        <v>12.233000005362555</v>
      </c>
      <c r="C133" s="5">
        <v>-0.70477687097739483</v>
      </c>
      <c r="D133" s="5">
        <v>-0.82403251628208096</v>
      </c>
      <c r="E133" s="5">
        <v>-1.1195971038110983</v>
      </c>
      <c r="F133" s="5">
        <v>-2.6484064910707796</v>
      </c>
      <c r="G133" s="5">
        <v>-2.6484064910707796</v>
      </c>
      <c r="H133" s="5">
        <v>196.9508271535459</v>
      </c>
      <c r="I133" s="5">
        <v>0</v>
      </c>
      <c r="J133" s="5">
        <v>41.698227369779751</v>
      </c>
      <c r="K133" s="5">
        <v>0</v>
      </c>
      <c r="L133" s="5">
        <v>-82.069631624195765</v>
      </c>
      <c r="M133" s="5">
        <v>0</v>
      </c>
      <c r="N133" s="5">
        <v>108.64137254735076</v>
      </c>
      <c r="O133" s="5">
        <v>-31.645889636961371</v>
      </c>
      <c r="P133" s="5">
        <v>1.405842728684072E+141</v>
      </c>
      <c r="Q133" s="5">
        <v>-0.97054405182009629</v>
      </c>
      <c r="R133" s="5">
        <v>-9.0377704926566063E+37</v>
      </c>
      <c r="S133" s="5">
        <v>-284.26714234735431</v>
      </c>
      <c r="T133" s="5">
        <v>-97.947605662150139</v>
      </c>
      <c r="U133" s="5">
        <v>-4.242095733477143</v>
      </c>
      <c r="V133" s="5">
        <v>342.01987185395501</v>
      </c>
      <c r="W133" s="5">
        <v>-32.084914025051198</v>
      </c>
      <c r="X133" s="5">
        <v>4.1897018764622098</v>
      </c>
      <c r="Y133" s="5">
        <v>39.577235578172719</v>
      </c>
      <c r="Z133" s="5">
        <v>46.758807358654678</v>
      </c>
      <c r="AA133" s="5">
        <v>56.137307764310499</v>
      </c>
      <c r="AB133" s="5">
        <v>81.730803573695866</v>
      </c>
      <c r="AC133" s="5">
        <v>50.646792886100464</v>
      </c>
      <c r="AD133" s="5">
        <v>-628.34326701641407</v>
      </c>
      <c r="AE133" s="5">
        <v>0</v>
      </c>
      <c r="AF133" s="5">
        <v>1.7886178774030438E+38</v>
      </c>
      <c r="AG133" s="5">
        <v>-524.52212931442818</v>
      </c>
      <c r="AH133" s="5">
        <v>120.16621440589017</v>
      </c>
      <c r="AI133" s="5">
        <v>-526.87262614119732</v>
      </c>
    </row>
    <row r="134" spans="1:35" x14ac:dyDescent="0.3">
      <c r="A134" s="5">
        <v>133</v>
      </c>
      <c r="B134" s="19">
        <v>12.31966667342931</v>
      </c>
      <c r="C134" s="5">
        <v>-0.70197044120660945</v>
      </c>
      <c r="D134" s="5">
        <v>-0.44303756022364704</v>
      </c>
      <c r="E134" s="5">
        <v>-1.0731982725854212</v>
      </c>
      <c r="F134" s="5">
        <v>-2.2182062740159929</v>
      </c>
      <c r="G134" s="5">
        <v>-2.2182062740159929</v>
      </c>
      <c r="H134" s="5">
        <v>51.149648299686753</v>
      </c>
      <c r="I134" s="5">
        <v>0</v>
      </c>
      <c r="J134" s="5">
        <v>41.000949361650889</v>
      </c>
      <c r="K134" s="5">
        <v>0</v>
      </c>
      <c r="L134" s="5">
        <v>-89.258509157177684</v>
      </c>
      <c r="M134" s="5">
        <v>0</v>
      </c>
      <c r="N134" s="5">
        <v>12.467364493954618</v>
      </c>
      <c r="O134" s="5">
        <v>-115.87315235557823</v>
      </c>
      <c r="P134" s="5">
        <v>1.4374395660752787E+141</v>
      </c>
      <c r="Q134" s="5">
        <v>-37.410059017864022</v>
      </c>
      <c r="R134" s="5">
        <v>165.03788926208753</v>
      </c>
      <c r="S134" s="5">
        <v>-297.41251027215219</v>
      </c>
      <c r="T134" s="5">
        <v>79.104679561434992</v>
      </c>
      <c r="U134" s="5">
        <v>-187.75307824449038</v>
      </c>
      <c r="V134" s="5">
        <v>325.11206797289219</v>
      </c>
      <c r="W134" s="5">
        <v>-43.171182134200549</v>
      </c>
      <c r="X134" s="5">
        <v>-12.711206857742093</v>
      </c>
      <c r="Y134" s="5">
        <v>-21.459975303936929</v>
      </c>
      <c r="Z134" s="5">
        <v>-16.784482707374696</v>
      </c>
      <c r="AA134" s="5">
        <v>-8.2296797778289577</v>
      </c>
      <c r="AB134" s="5">
        <v>-18.373152653263041</v>
      </c>
      <c r="AC134" s="5">
        <v>-15.888546749518991</v>
      </c>
      <c r="AD134" s="5">
        <v>-198.16440826196381</v>
      </c>
      <c r="AE134" s="5">
        <v>0</v>
      </c>
      <c r="AF134" s="5">
        <v>-1.8288177284064411E+38</v>
      </c>
      <c r="AG134" s="5">
        <v>-420.61699378967302</v>
      </c>
      <c r="AH134" s="5">
        <v>-61.280172226693821</v>
      </c>
      <c r="AI134" s="5">
        <v>-73.263546574342897</v>
      </c>
    </row>
    <row r="135" spans="1:35" x14ac:dyDescent="0.3">
      <c r="A135" s="5">
        <v>134</v>
      </c>
      <c r="B135" s="19">
        <v>12.414500007871538</v>
      </c>
      <c r="C135" s="5">
        <v>-0.67545331868136516</v>
      </c>
      <c r="D135" s="5">
        <v>-0.61719103352006055</v>
      </c>
      <c r="E135" s="5">
        <v>-1.047309584988954</v>
      </c>
      <c r="F135" s="5">
        <v>-2.3399539371903795</v>
      </c>
      <c r="G135" s="5">
        <v>-2.3399539371903795</v>
      </c>
      <c r="H135" s="5">
        <v>19.506792208775213</v>
      </c>
      <c r="I135" s="5">
        <v>0</v>
      </c>
      <c r="J135" s="5">
        <v>47.28843475702277</v>
      </c>
      <c r="K135" s="5">
        <v>0</v>
      </c>
      <c r="L135" s="5">
        <v>131.14537023460684</v>
      </c>
      <c r="M135" s="5">
        <v>0</v>
      </c>
      <c r="N135" s="5">
        <v>296.72174523084078</v>
      </c>
      <c r="O135" s="5">
        <v>-465.84950979128052</v>
      </c>
      <c r="P135" s="5">
        <v>1.4339077815759481E+141</v>
      </c>
      <c r="Q135" s="5">
        <v>-62.701512814960324</v>
      </c>
      <c r="R135" s="5">
        <v>223.0530331299195</v>
      </c>
      <c r="S135" s="5">
        <v>-127.67333034709483</v>
      </c>
      <c r="T135" s="5">
        <v>331.61793696630656</v>
      </c>
      <c r="U135" s="5">
        <v>-223.57002514197859</v>
      </c>
      <c r="V135" s="5">
        <v>62.50798541789797</v>
      </c>
      <c r="W135" s="5">
        <v>-10.153562679538259</v>
      </c>
      <c r="X135" s="5">
        <v>-29.220516045270085</v>
      </c>
      <c r="Y135" s="5">
        <v>-5.9484029636207305</v>
      </c>
      <c r="Z135" s="5">
        <v>16.848280141382716</v>
      </c>
      <c r="AA135" s="5">
        <v>28.531326854317818</v>
      </c>
      <c r="AB135" s="5">
        <v>47.353194224336683</v>
      </c>
      <c r="AC135" s="5">
        <v>-6.1382064039096509</v>
      </c>
      <c r="AD135" s="5">
        <v>61.704545612402761</v>
      </c>
      <c r="AE135" s="5">
        <v>0</v>
      </c>
      <c r="AF135" s="5">
        <v>-295.16830542342689</v>
      </c>
      <c r="AG135" s="5">
        <v>149.65724854011282</v>
      </c>
      <c r="AH135" s="5">
        <v>-637.22727435747652</v>
      </c>
      <c r="AI135" s="5">
        <v>300.75184352124921</v>
      </c>
    </row>
    <row r="136" spans="1:35" x14ac:dyDescent="0.3">
      <c r="A136" s="5">
        <v>135</v>
      </c>
      <c r="B136" s="19">
        <v>12.5091666681692</v>
      </c>
      <c r="C136" s="5">
        <v>-0.58642638350763021</v>
      </c>
      <c r="D136" s="5">
        <v>-0.78058528025255525</v>
      </c>
      <c r="E136" s="5">
        <v>-0.97007485181917941</v>
      </c>
      <c r="F136" s="5">
        <v>-2.3370865155792604</v>
      </c>
      <c r="G136" s="5">
        <v>-2.3370865155792604</v>
      </c>
      <c r="H136" s="5">
        <v>23.627999000565172</v>
      </c>
      <c r="I136" s="5">
        <v>0</v>
      </c>
      <c r="J136" s="5">
        <v>65.56393388964608</v>
      </c>
      <c r="K136" s="5">
        <v>0</v>
      </c>
      <c r="L136" s="5">
        <v>190.90417601896286</v>
      </c>
      <c r="M136" s="5">
        <v>0</v>
      </c>
      <c r="N136" s="5">
        <v>293.07055371624421</v>
      </c>
      <c r="O136" s="5">
        <v>-755.38343962690044</v>
      </c>
      <c r="P136" s="5">
        <v>1.4321483895283617E+141</v>
      </c>
      <c r="Q136" s="5">
        <v>-8.3612916073677059</v>
      </c>
      <c r="R136" s="5">
        <v>172.72939751248632</v>
      </c>
      <c r="S136" s="5">
        <v>345.2754877116804</v>
      </c>
      <c r="T136" s="5">
        <v>440.66135205240977</v>
      </c>
      <c r="U136" s="5">
        <v>535.34724212987953</v>
      </c>
      <c r="V136" s="5">
        <v>445.31779379513029</v>
      </c>
      <c r="W136" s="5">
        <v>-51.653374509664388</v>
      </c>
      <c r="X136" s="5">
        <v>-38.628221065698597</v>
      </c>
      <c r="Y136" s="5">
        <v>-25.500000136518782</v>
      </c>
      <c r="Z136" s="5">
        <v>-11.339263864387629</v>
      </c>
      <c r="AA136" s="5">
        <v>-32.655828395687621</v>
      </c>
      <c r="AB136" s="5">
        <v>-27.126994010259882</v>
      </c>
      <c r="AC136" s="5">
        <v>6.7932515701112584</v>
      </c>
      <c r="AD136" s="5">
        <v>671.59141463842798</v>
      </c>
      <c r="AE136" s="5">
        <v>0</v>
      </c>
      <c r="AF136" s="5">
        <v>0</v>
      </c>
      <c r="AG136" s="5">
        <v>-1600.2147324934124</v>
      </c>
      <c r="AH136" s="5">
        <v>0</v>
      </c>
      <c r="AI136" s="5">
        <v>192.21165747075682</v>
      </c>
    </row>
    <row r="137" spans="1:35" x14ac:dyDescent="0.3">
      <c r="A137" s="5">
        <v>136</v>
      </c>
      <c r="B137" s="19">
        <v>12.603833338944241</v>
      </c>
      <c r="C137" s="5">
        <v>-0.78199815307072662</v>
      </c>
      <c r="D137" s="5">
        <v>-0.79200550590066554</v>
      </c>
      <c r="E137" s="5">
        <v>-1.0447426354435816</v>
      </c>
      <c r="F137" s="5">
        <v>-2.6187462944147648</v>
      </c>
      <c r="G137" s="5">
        <v>-2.6187462944147648</v>
      </c>
      <c r="H137" s="5">
        <v>91.69816977171638</v>
      </c>
      <c r="I137" s="5">
        <v>0</v>
      </c>
      <c r="J137" s="5">
        <v>28.851917669115462</v>
      </c>
      <c r="K137" s="5">
        <v>0</v>
      </c>
      <c r="L137" s="5">
        <v>-255.94436028170355</v>
      </c>
      <c r="M137" s="5">
        <v>0</v>
      </c>
      <c r="N137" s="5">
        <v>-237.58455618214435</v>
      </c>
      <c r="O137" s="5">
        <v>-121.58639570706693</v>
      </c>
      <c r="P137" s="5">
        <v>0</v>
      </c>
      <c r="Q137" s="5">
        <v>-0.3607111571544378</v>
      </c>
      <c r="R137" s="5">
        <v>-1.0012752975100202E+142</v>
      </c>
      <c r="S137" s="5">
        <v>-335.24979252128304</v>
      </c>
      <c r="T137" s="5">
        <v>-1.8198529209439586E+38</v>
      </c>
      <c r="U137" s="5">
        <v>-761.47241800479435</v>
      </c>
      <c r="V137" s="5">
        <v>22.226102694074161</v>
      </c>
      <c r="W137" s="5">
        <v>-9.2463234266142038</v>
      </c>
      <c r="X137" s="5">
        <v>-31.023896713910208</v>
      </c>
      <c r="Y137" s="5">
        <v>10.384191061022651</v>
      </c>
      <c r="Z137" s="5">
        <v>65.830881621055624</v>
      </c>
      <c r="AA137" s="5">
        <v>17.588235098577648</v>
      </c>
      <c r="AB137" s="5">
        <v>40.251837787787721</v>
      </c>
      <c r="AC137" s="5">
        <v>13.522058673195707</v>
      </c>
      <c r="AD137" s="5">
        <v>-1.8198529209439586E+38</v>
      </c>
      <c r="AE137" s="5">
        <v>0</v>
      </c>
      <c r="AF137" s="5">
        <v>-1.8198529209439586E+38</v>
      </c>
      <c r="AG137" s="5">
        <v>-1.8198529209439586E+38</v>
      </c>
      <c r="AH137" s="5">
        <v>-123.71139568344188</v>
      </c>
      <c r="AI137" s="5">
        <v>-1.8198529209439586E+38</v>
      </c>
    </row>
    <row r="138" spans="1:35" x14ac:dyDescent="0.3">
      <c r="A138" s="5">
        <v>137</v>
      </c>
      <c r="B138" s="19">
        <v>12.698000008240342</v>
      </c>
      <c r="C138" s="5">
        <v>-0.56064403757725234</v>
      </c>
      <c r="D138" s="5">
        <v>-0.71891318756478773</v>
      </c>
      <c r="E138" s="5">
        <v>-0.91809912940596738</v>
      </c>
      <c r="F138" s="5">
        <v>-2.197656354548315</v>
      </c>
      <c r="G138" s="5">
        <v>-2.197656354548315</v>
      </c>
      <c r="H138" s="5">
        <v>-0.42874167542560226</v>
      </c>
      <c r="I138" s="5">
        <v>0</v>
      </c>
      <c r="J138" s="5">
        <v>-30.155927958190937</v>
      </c>
      <c r="K138" s="5">
        <v>0</v>
      </c>
      <c r="L138" s="5">
        <v>-231.49424809328897</v>
      </c>
      <c r="M138" s="5">
        <v>0</v>
      </c>
      <c r="N138" s="5">
        <v>-198.52087725669062</v>
      </c>
      <c r="O138" s="5">
        <v>-209.23941135729834</v>
      </c>
      <c r="P138" s="5">
        <v>-1.4024643218999334E+141</v>
      </c>
      <c r="Q138" s="5">
        <v>-106.2276952887177</v>
      </c>
      <c r="R138" s="5">
        <v>21.118683066218633</v>
      </c>
      <c r="S138" s="5">
        <v>-528.86795538112119</v>
      </c>
      <c r="T138" s="5">
        <v>406.58335860428718</v>
      </c>
      <c r="U138" s="5">
        <v>-483.48933642048547</v>
      </c>
      <c r="V138" s="5">
        <v>-101.74767203322823</v>
      </c>
      <c r="W138" s="5">
        <v>-39.173926126905869</v>
      </c>
      <c r="X138" s="5">
        <v>-22.853709836170626</v>
      </c>
      <c r="Y138" s="5">
        <v>-49.659957974448425</v>
      </c>
      <c r="Z138" s="5">
        <v>-3.8966656676499554</v>
      </c>
      <c r="AA138" s="5">
        <v>-38.043857036426438</v>
      </c>
      <c r="AB138" s="5">
        <v>-45.727245445858173</v>
      </c>
      <c r="AC138" s="5">
        <v>-68.957644978855171</v>
      </c>
      <c r="AD138" s="5">
        <v>-1.7843196165464356E+38</v>
      </c>
      <c r="AE138" s="5">
        <v>0</v>
      </c>
      <c r="AF138" s="5">
        <v>-1.7843196165464356E+38</v>
      </c>
      <c r="AG138" s="5">
        <v>-1.7843196165464356E+38</v>
      </c>
      <c r="AH138" s="5">
        <v>-380.84950457898407</v>
      </c>
      <c r="AI138" s="5">
        <v>-1.7843196165464356E+38</v>
      </c>
    </row>
    <row r="139" spans="1:35" x14ac:dyDescent="0.3">
      <c r="A139" s="5">
        <v>138</v>
      </c>
      <c r="B139" s="19">
        <v>12.792000003391877</v>
      </c>
      <c r="C139" s="5">
        <v>-0.84222719438236759</v>
      </c>
      <c r="D139" s="5">
        <v>-0.76322719410391004</v>
      </c>
      <c r="E139" s="5">
        <v>-1.0091610053465689</v>
      </c>
      <c r="F139" s="5">
        <v>-2.6146153938327448</v>
      </c>
      <c r="G139" s="5">
        <v>-2.6146153938327448</v>
      </c>
      <c r="H139" s="5">
        <v>56.605306231452793</v>
      </c>
      <c r="I139" s="5">
        <v>0</v>
      </c>
      <c r="J139" s="5">
        <v>-34.302839520077463</v>
      </c>
      <c r="K139" s="5">
        <v>0</v>
      </c>
      <c r="L139" s="5">
        <v>93.557734674530508</v>
      </c>
      <c r="M139" s="5">
        <v>0</v>
      </c>
      <c r="N139" s="5">
        <v>-47.005366892007999</v>
      </c>
      <c r="O139" s="5">
        <v>-68.776386646755157</v>
      </c>
      <c r="P139" s="5">
        <v>-1.3920106563286905E+141</v>
      </c>
      <c r="Q139" s="5">
        <v>-121.53194112035727</v>
      </c>
      <c r="R139" s="5">
        <v>8.9488479604023933E+37</v>
      </c>
      <c r="S139" s="5">
        <v>358.28358895991255</v>
      </c>
      <c r="T139" s="5">
        <v>22.998211172311414</v>
      </c>
      <c r="U139" s="5">
        <v>-36.703041274293192</v>
      </c>
      <c r="V139" s="5">
        <v>-246.31484881110447</v>
      </c>
      <c r="W139" s="5">
        <v>-52.719141509646505</v>
      </c>
      <c r="X139" s="5">
        <v>-36.143112828669786</v>
      </c>
      <c r="Y139" s="5">
        <v>-55.105545811440592</v>
      </c>
      <c r="Z139" s="5">
        <v>-42.973166520011354</v>
      </c>
      <c r="AA139" s="5">
        <v>-30.150268442605597</v>
      </c>
      <c r="AB139" s="5">
        <v>-35.670840912872556</v>
      </c>
      <c r="AC139" s="5">
        <v>-35.271914256725566</v>
      </c>
      <c r="AD139" s="5">
        <v>633.26118291226157</v>
      </c>
      <c r="AE139" s="5">
        <v>0</v>
      </c>
      <c r="AF139" s="5">
        <v>-1.7710196842399115E+38</v>
      </c>
      <c r="AG139" s="5">
        <v>522.34705014200017</v>
      </c>
      <c r="AH139" s="5">
        <v>-121.75670883710794</v>
      </c>
      <c r="AI139" s="5">
        <v>307.19856995597428</v>
      </c>
    </row>
    <row r="140" spans="1:35" x14ac:dyDescent="0.3">
      <c r="A140" s="5">
        <v>139</v>
      </c>
      <c r="B140" s="19">
        <v>12.891166666522622</v>
      </c>
      <c r="C140" s="5">
        <v>-0.72964305343729308</v>
      </c>
      <c r="D140" s="5">
        <v>-0.78039895956256122</v>
      </c>
      <c r="E140" s="5">
        <v>-1.1447331721893672</v>
      </c>
      <c r="F140" s="5">
        <v>-2.6547751851889232</v>
      </c>
      <c r="G140" s="5">
        <v>-2.6547751851889232</v>
      </c>
      <c r="H140" s="5">
        <v>74.701991016542976</v>
      </c>
      <c r="I140" s="5">
        <v>0</v>
      </c>
      <c r="J140" s="5">
        <v>-19.045972516910851</v>
      </c>
      <c r="K140" s="5">
        <v>0</v>
      </c>
      <c r="L140" s="5">
        <v>22.061342539410756</v>
      </c>
      <c r="M140" s="5">
        <v>0</v>
      </c>
      <c r="N140" s="5">
        <v>-110.21697421038368</v>
      </c>
      <c r="O140" s="5">
        <v>180.76115704017664</v>
      </c>
      <c r="P140" s="5">
        <v>-1.3615642406796713E+141</v>
      </c>
      <c r="Q140" s="5">
        <v>-47.740595846247729</v>
      </c>
      <c r="R140" s="5">
        <v>-271.21840530621694</v>
      </c>
      <c r="S140" s="5">
        <v>222.61832026062493</v>
      </c>
      <c r="T140" s="5">
        <v>-155.34033433576073</v>
      </c>
      <c r="U140" s="5">
        <v>-8.145231944455956</v>
      </c>
      <c r="V140" s="5">
        <v>4.0769904254741656</v>
      </c>
      <c r="W140" s="5">
        <v>-26.638670488162795</v>
      </c>
      <c r="X140" s="5">
        <v>-14.055993170744317</v>
      </c>
      <c r="Y140" s="5">
        <v>-26.559930329730765</v>
      </c>
      <c r="Z140" s="5">
        <v>-11.4680666302823</v>
      </c>
      <c r="AA140" s="5">
        <v>10.53893276078581</v>
      </c>
      <c r="AB140" s="5">
        <v>-2.7104112313560811</v>
      </c>
      <c r="AC140" s="5">
        <v>18.617673015899399</v>
      </c>
      <c r="AD140" s="5">
        <v>172.66666875337683</v>
      </c>
      <c r="AE140" s="5">
        <v>0</v>
      </c>
      <c r="AF140" s="5">
        <v>322.91863907313797</v>
      </c>
      <c r="AG140" s="5">
        <v>71.807524927300406</v>
      </c>
      <c r="AH140" s="5">
        <v>245.20385248214623</v>
      </c>
      <c r="AI140" s="5">
        <v>-74.003500456901321</v>
      </c>
    </row>
    <row r="141" spans="1:35" x14ac:dyDescent="0.3">
      <c r="A141" s="5">
        <v>140</v>
      </c>
      <c r="B141" s="19">
        <v>12.985166672151536</v>
      </c>
      <c r="C141" s="5">
        <v>-0.67621261965044088</v>
      </c>
      <c r="D141" s="5">
        <v>-0.70191063377667162</v>
      </c>
      <c r="E141" s="5">
        <v>-1.1596752384949112</v>
      </c>
      <c r="F141" s="5">
        <v>-2.5377984919218246</v>
      </c>
      <c r="G141" s="5">
        <v>-2.5377984919218246</v>
      </c>
      <c r="H141" s="5">
        <v>74.16620618568912</v>
      </c>
      <c r="I141" s="5">
        <v>0</v>
      </c>
      <c r="J141" s="5">
        <v>-24.89258649378116</v>
      </c>
      <c r="K141" s="5">
        <v>0</v>
      </c>
      <c r="L141" s="5">
        <v>-125.40206723498753</v>
      </c>
      <c r="M141" s="5">
        <v>0</v>
      </c>
      <c r="N141" s="5">
        <v>-238.73656641901619</v>
      </c>
      <c r="O141" s="5">
        <v>374.64427726778973</v>
      </c>
      <c r="P141" s="5">
        <v>-1.3635524954419651E+141</v>
      </c>
      <c r="Q141" s="5">
        <v>-3.2119337069508274</v>
      </c>
      <c r="R141" s="5">
        <v>-158.56132081875512</v>
      </c>
      <c r="S141" s="5">
        <v>30.063681542003785</v>
      </c>
      <c r="T141" s="5">
        <v>-250.11273469089321</v>
      </c>
      <c r="U141" s="5">
        <v>29.777453395564713</v>
      </c>
      <c r="V141" s="5">
        <v>173.47605212738895</v>
      </c>
      <c r="W141" s="5">
        <v>-19.545560829407922</v>
      </c>
      <c r="X141" s="5">
        <v>30.129673023205946</v>
      </c>
      <c r="Y141" s="5">
        <v>61.571846051901332</v>
      </c>
      <c r="Z141" s="5">
        <v>74.060747973291811</v>
      </c>
      <c r="AA141" s="5">
        <v>54.059579665342923</v>
      </c>
      <c r="AB141" s="5">
        <v>9.2961448986918764</v>
      </c>
      <c r="AC141" s="5">
        <v>39.709696427758033</v>
      </c>
      <c r="AD141" s="5">
        <v>25.412383283850989</v>
      </c>
      <c r="AE141" s="5">
        <v>0</v>
      </c>
      <c r="AF141" s="5">
        <v>518.40946478493913</v>
      </c>
      <c r="AG141" s="5">
        <v>-310.81016485128697</v>
      </c>
      <c r="AH141" s="5">
        <v>575.17289960177709</v>
      </c>
      <c r="AI141" s="5">
        <v>-212.23422985957868</v>
      </c>
    </row>
    <row r="142" spans="1:35" x14ac:dyDescent="0.3">
      <c r="A142" s="5">
        <v>141</v>
      </c>
      <c r="B142" s="19">
        <v>13.079500005114824</v>
      </c>
      <c r="C142" s="5">
        <v>-0.79305201134183412</v>
      </c>
      <c r="D142" s="5">
        <v>-0.48395031838433489</v>
      </c>
      <c r="E142" s="5">
        <v>-1.2135148958791253</v>
      </c>
      <c r="F142" s="5">
        <v>-2.4905172256048957</v>
      </c>
      <c r="G142" s="5">
        <v>-2.4905172256048957</v>
      </c>
      <c r="H142" s="5">
        <v>101.2341501345208</v>
      </c>
      <c r="I142" s="5">
        <v>0</v>
      </c>
      <c r="J142" s="5">
        <v>-57.302332567020237</v>
      </c>
      <c r="K142" s="5">
        <v>0</v>
      </c>
      <c r="L142" s="5">
        <v>-101.98283045428441</v>
      </c>
      <c r="M142" s="5">
        <v>0</v>
      </c>
      <c r="N142" s="5">
        <v>-252.39275117758774</v>
      </c>
      <c r="O142" s="5">
        <v>368.82290824261503</v>
      </c>
      <c r="P142" s="5">
        <v>-1.3643494141720169E+141</v>
      </c>
      <c r="Q142" s="5">
        <v>12.686576282899559</v>
      </c>
      <c r="R142" s="5">
        <v>-108.65599454171013</v>
      </c>
      <c r="S142" s="5">
        <v>-10.177231254970161</v>
      </c>
      <c r="T142" s="5">
        <v>-316.10461518083901</v>
      </c>
      <c r="U142" s="5">
        <v>-2.5441262258501558</v>
      </c>
      <c r="V142" s="5">
        <v>222.85739192572973</v>
      </c>
      <c r="W142" s="5">
        <v>-23.002337668454945</v>
      </c>
      <c r="X142" s="5">
        <v>40.898889279242432</v>
      </c>
      <c r="Y142" s="5">
        <v>89.3933366635043</v>
      </c>
      <c r="Z142" s="5">
        <v>106.86031492809377</v>
      </c>
      <c r="AA142" s="5">
        <v>89.619520180482155</v>
      </c>
      <c r="AB142" s="5">
        <v>74.125072587209985</v>
      </c>
      <c r="AC142" s="5">
        <v>70.118643623689863</v>
      </c>
      <c r="AD142" s="5">
        <v>-113.71069477950442</v>
      </c>
      <c r="AE142" s="5">
        <v>0</v>
      </c>
      <c r="AF142" s="5">
        <v>-1.7358269907592457E+38</v>
      </c>
      <c r="AG142" s="5">
        <v>-381.37171003338665</v>
      </c>
      <c r="AH142" s="5">
        <v>-1.7358269907592457E+38</v>
      </c>
      <c r="AI142" s="5">
        <v>-187.57977671959233</v>
      </c>
    </row>
    <row r="143" spans="1:35" x14ac:dyDescent="0.3">
      <c r="A143" s="5">
        <v>142</v>
      </c>
      <c r="B143" s="19">
        <v>13.173333336599171</v>
      </c>
      <c r="C143" s="5">
        <v>-0.90344513102477642</v>
      </c>
      <c r="D143" s="5">
        <v>-0.75507638590119475</v>
      </c>
      <c r="E143" s="5">
        <v>-1.5006058007358096</v>
      </c>
      <c r="F143" s="5">
        <v>-3.1591273176621799</v>
      </c>
      <c r="G143" s="5">
        <v>-3.1591273176621799</v>
      </c>
      <c r="H143" s="5">
        <v>114.7666019018106</v>
      </c>
      <c r="I143" s="5">
        <v>0</v>
      </c>
      <c r="J143" s="5">
        <v>-72.790703219467943</v>
      </c>
      <c r="K143" s="5">
        <v>0</v>
      </c>
      <c r="L143" s="5">
        <v>74.301103717421697</v>
      </c>
      <c r="M143" s="5">
        <v>0</v>
      </c>
      <c r="N143" s="5">
        <v>-47.661106429795673</v>
      </c>
      <c r="O143" s="5">
        <v>205.19227476942984</v>
      </c>
      <c r="P143" s="5">
        <v>-1.3663458425789454E+141</v>
      </c>
      <c r="Q143" s="5">
        <v>-33.035284033465487</v>
      </c>
      <c r="R143" s="5">
        <v>11.434393368996387</v>
      </c>
      <c r="S143" s="5">
        <v>9.2282347953708772</v>
      </c>
      <c r="T143" s="5">
        <v>-207.39245037111476</v>
      </c>
      <c r="U143" s="5">
        <v>32.630377658508387</v>
      </c>
      <c r="V143" s="5">
        <v>-98.279192678615644</v>
      </c>
      <c r="W143" s="5">
        <v>-39.578577862712045</v>
      </c>
      <c r="X143" s="5">
        <v>34.956979950792956</v>
      </c>
      <c r="Y143" s="5">
        <v>52.282704341714826</v>
      </c>
      <c r="Z143" s="5">
        <v>63.47146645978048</v>
      </c>
      <c r="AA143" s="5">
        <v>116.33011461422693</v>
      </c>
      <c r="AB143" s="5">
        <v>88.691835308144988</v>
      </c>
      <c r="AC143" s="5">
        <v>70.389815917592713</v>
      </c>
      <c r="AD143" s="5">
        <v>-184.97278390478343</v>
      </c>
      <c r="AE143" s="5">
        <v>0</v>
      </c>
      <c r="AF143" s="5">
        <v>125.271291121633</v>
      </c>
      <c r="AG143" s="5">
        <v>-47.517120476612781</v>
      </c>
      <c r="AH143" s="5">
        <v>217.06233627572681</v>
      </c>
      <c r="AI143" s="5">
        <v>-1.8489903500193319</v>
      </c>
    </row>
    <row r="144" spans="1:35" x14ac:dyDescent="0.3">
      <c r="A144" s="5">
        <v>143</v>
      </c>
      <c r="B144" s="19">
        <v>13.267333342228085</v>
      </c>
      <c r="C144" s="5">
        <v>-1.0750187341272834</v>
      </c>
      <c r="D144" s="5">
        <v>-0.73754859400003725</v>
      </c>
      <c r="E144" s="5">
        <v>-1.4729578437400488</v>
      </c>
      <c r="F144" s="5">
        <v>-3.2855251718670697</v>
      </c>
      <c r="G144" s="5">
        <v>-3.2855251718670697</v>
      </c>
      <c r="H144" s="5">
        <v>145.2323401397974</v>
      </c>
      <c r="I144" s="5">
        <v>0</v>
      </c>
      <c r="J144" s="5">
        <v>-22.671222610118409</v>
      </c>
      <c r="K144" s="5">
        <v>0</v>
      </c>
      <c r="L144" s="5">
        <v>106.42978506900278</v>
      </c>
      <c r="M144" s="5">
        <v>0</v>
      </c>
      <c r="N144" s="5">
        <v>3.8395784499192351</v>
      </c>
      <c r="O144" s="5">
        <v>225.78512854609619</v>
      </c>
      <c r="P144" s="5">
        <v>1.255203910960116E+37</v>
      </c>
      <c r="Q144" s="5">
        <v>21.59453605877594</v>
      </c>
      <c r="R144" s="5">
        <v>46.607678761620505</v>
      </c>
      <c r="S144" s="5">
        <v>62.144077041763097</v>
      </c>
      <c r="T144" s="5">
        <v>-196.675643802038</v>
      </c>
      <c r="U144" s="5">
        <v>105.38992962125029</v>
      </c>
      <c r="V144" s="5">
        <v>-86.60304439694292</v>
      </c>
      <c r="W144" s="5">
        <v>-34.67388754796675</v>
      </c>
      <c r="X144" s="5">
        <v>21.472482410916093</v>
      </c>
      <c r="Y144" s="5">
        <v>56.460772768825862</v>
      </c>
      <c r="Z144" s="5">
        <v>67.803864090682325</v>
      </c>
      <c r="AA144" s="5">
        <v>73.682669704534007</v>
      </c>
      <c r="AB144" s="5">
        <v>53.383489399997636</v>
      </c>
      <c r="AC144" s="5">
        <v>99.291568972522214</v>
      </c>
      <c r="AD144" s="5">
        <v>-210.97658055374995</v>
      </c>
      <c r="AE144" s="5">
        <v>0</v>
      </c>
      <c r="AF144" s="5">
        <v>68.411592427220398</v>
      </c>
      <c r="AG144" s="5">
        <v>-246.73067887330882</v>
      </c>
      <c r="AH144" s="5">
        <v>525.61650993448177</v>
      </c>
      <c r="AI144" s="5">
        <v>-299.58899262988206</v>
      </c>
    </row>
    <row r="145" spans="1:35" x14ac:dyDescent="0.3">
      <c r="A145" s="5">
        <v>144</v>
      </c>
      <c r="B145" s="19">
        <v>13.361166673712432</v>
      </c>
      <c r="C145" s="5">
        <v>-0.91874318590281467</v>
      </c>
      <c r="D145" s="5">
        <v>-0.69932415363645306</v>
      </c>
      <c r="E145" s="5">
        <v>-1.1479414274767992</v>
      </c>
      <c r="F145" s="5">
        <v>-2.7660087670163667</v>
      </c>
      <c r="G145" s="5">
        <v>-2.7660087670163667</v>
      </c>
      <c r="H145" s="5">
        <v>119.58158456175545</v>
      </c>
      <c r="I145" s="5">
        <v>0</v>
      </c>
      <c r="J145" s="5">
        <v>13.669725206322559</v>
      </c>
      <c r="K145" s="5">
        <v>0</v>
      </c>
      <c r="L145" s="5">
        <v>28.768581771550071</v>
      </c>
      <c r="M145" s="5">
        <v>0</v>
      </c>
      <c r="N145" s="5">
        <v>18.379502078202069</v>
      </c>
      <c r="O145" s="5">
        <v>55.488140200150767</v>
      </c>
      <c r="P145" s="5">
        <v>1.2555714603929568E+37</v>
      </c>
      <c r="Q145" s="5">
        <v>80.759198217853623</v>
      </c>
      <c r="R145" s="5">
        <v>173.41166677744576</v>
      </c>
      <c r="S145" s="5">
        <v>-101.44108967703109</v>
      </c>
      <c r="T145" s="5">
        <v>147.2187399040921</v>
      </c>
      <c r="U145" s="5">
        <v>-156.49897410513057</v>
      </c>
      <c r="V145" s="5">
        <v>22.815812445037</v>
      </c>
      <c r="W145" s="5">
        <v>-49.525036285284351</v>
      </c>
      <c r="X145" s="5">
        <v>41.096925065598299</v>
      </c>
      <c r="Y145" s="5">
        <v>48.347876702797528</v>
      </c>
      <c r="Z145" s="5">
        <v>64.081405152305251</v>
      </c>
      <c r="AA145" s="5">
        <v>83.314787166460391</v>
      </c>
      <c r="AB145" s="5">
        <v>67.700731629802164</v>
      </c>
      <c r="AC145" s="5">
        <v>111.51566546272471</v>
      </c>
      <c r="AD145" s="5">
        <v>-45.122108055863272</v>
      </c>
      <c r="AE145" s="5">
        <v>0</v>
      </c>
      <c r="AF145" s="5">
        <v>168.05270755950937</v>
      </c>
      <c r="AG145" s="5">
        <v>-192.42342482618946</v>
      </c>
      <c r="AH145" s="5">
        <v>253.43543029102509</v>
      </c>
      <c r="AI145" s="5">
        <v>16.685797843101518</v>
      </c>
    </row>
    <row r="146" spans="1:35" x14ac:dyDescent="0.3">
      <c r="A146" s="5">
        <v>145</v>
      </c>
      <c r="B146" s="19">
        <v>13.459000006550923</v>
      </c>
      <c r="C146" s="5">
        <v>-1.0867466851615362</v>
      </c>
      <c r="D146" s="5">
        <v>-0.9691998711674209</v>
      </c>
      <c r="E146" s="5">
        <v>-1.4620240508573334</v>
      </c>
      <c r="F146" s="5">
        <v>-3.5179706071862906</v>
      </c>
      <c r="G146" s="5">
        <v>-3.5179706071862906</v>
      </c>
      <c r="H146" s="5">
        <v>262.19951975506035</v>
      </c>
      <c r="I146" s="5">
        <v>0</v>
      </c>
      <c r="J146" s="5">
        <v>-3.4927494714685485</v>
      </c>
      <c r="K146" s="5">
        <v>0</v>
      </c>
      <c r="L146" s="5">
        <v>-28.259678354795838</v>
      </c>
      <c r="M146" s="5">
        <v>0</v>
      </c>
      <c r="N146" s="5">
        <v>-43.294393384465124</v>
      </c>
      <c r="O146" s="5">
        <v>77.653066298999534</v>
      </c>
      <c r="P146" s="5">
        <v>-27.098453502810965</v>
      </c>
      <c r="Q146" s="5">
        <v>24.110112092187308</v>
      </c>
      <c r="R146" s="5">
        <v>119.74982323632759</v>
      </c>
      <c r="S146" s="5">
        <v>-45.160968821842864</v>
      </c>
      <c r="T146" s="5">
        <v>54.508951514642213</v>
      </c>
      <c r="U146" s="5">
        <v>0.51423539164757093</v>
      </c>
      <c r="V146" s="5">
        <v>-42.158496714558659</v>
      </c>
      <c r="W146" s="5">
        <v>-42.110947551632215</v>
      </c>
      <c r="X146" s="5">
        <v>22.388611417861554</v>
      </c>
      <c r="Y146" s="5">
        <v>60.565306007368129</v>
      </c>
      <c r="Z146" s="5">
        <v>74.171410924728093</v>
      </c>
      <c r="AA146" s="5">
        <v>68.948047323266934</v>
      </c>
      <c r="AB146" s="5">
        <v>73.208100105443151</v>
      </c>
      <c r="AC146" s="5">
        <v>75.08541150097841</v>
      </c>
      <c r="AD146" s="5">
        <v>-31.988259088652175</v>
      </c>
      <c r="AE146" s="5">
        <v>0</v>
      </c>
      <c r="AF146" s="5">
        <v>82.598179243336432</v>
      </c>
      <c r="AG146" s="5">
        <v>-118.78485331037146</v>
      </c>
      <c r="AH146" s="5">
        <v>117.78455980881044</v>
      </c>
      <c r="AI146" s="5">
        <v>-78.69562572316174</v>
      </c>
    </row>
    <row r="147" spans="1:35" x14ac:dyDescent="0.3">
      <c r="A147" s="5">
        <v>146</v>
      </c>
      <c r="B147" s="19">
        <v>13.553833340993151</v>
      </c>
      <c r="C147" s="5">
        <v>-1.1413100776982896</v>
      </c>
      <c r="D147" s="5">
        <v>-0.75025497954555975</v>
      </c>
      <c r="E147" s="5">
        <v>-1.495475375288486</v>
      </c>
      <c r="F147" s="5">
        <v>-3.3870404325323351</v>
      </c>
      <c r="G147" s="5">
        <v>-3.3870404325323351</v>
      </c>
      <c r="H147" s="5">
        <v>233.27373393206355</v>
      </c>
      <c r="I147" s="5">
        <v>0</v>
      </c>
      <c r="J147" s="5">
        <v>6.6694233972774173</v>
      </c>
      <c r="K147" s="5">
        <v>0</v>
      </c>
      <c r="L147" s="5">
        <v>93.270642905406646</v>
      </c>
      <c r="M147" s="5">
        <v>0</v>
      </c>
      <c r="N147" s="5">
        <v>184.23094888506532</v>
      </c>
      <c r="O147" s="5">
        <v>-126.16353996295565</v>
      </c>
      <c r="P147" s="5">
        <v>10.868409700681156</v>
      </c>
      <c r="Q147" s="5">
        <v>12.017436245550037</v>
      </c>
      <c r="R147" s="5">
        <v>-7.0796532740663816</v>
      </c>
      <c r="S147" s="5">
        <v>139.32608072995538</v>
      </c>
      <c r="T147" s="5">
        <v>83.672918789007682</v>
      </c>
      <c r="U147" s="5">
        <v>98.818874182427933</v>
      </c>
      <c r="V147" s="5">
        <v>-292.51582537595505</v>
      </c>
      <c r="W147" s="5">
        <v>-50.113716103760567</v>
      </c>
      <c r="X147" s="5">
        <v>3.3464243717263522</v>
      </c>
      <c r="Y147" s="5">
        <v>-4.7725673908909139</v>
      </c>
      <c r="Z147" s="5">
        <v>-13.791910849947122</v>
      </c>
      <c r="AA147" s="5">
        <v>16.482414942822246</v>
      </c>
      <c r="AB147" s="5">
        <v>3.2303634108571768</v>
      </c>
      <c r="AC147" s="5">
        <v>25.786635305830092</v>
      </c>
      <c r="AD147" s="5">
        <v>-49.612543772734973</v>
      </c>
      <c r="AE147" s="5">
        <v>0</v>
      </c>
      <c r="AF147" s="5">
        <v>-289.74267181094586</v>
      </c>
      <c r="AG147" s="5">
        <v>201.0720977069376</v>
      </c>
      <c r="AH147" s="5">
        <v>-14.665885055279817</v>
      </c>
      <c r="AI147" s="5">
        <v>-207.01406720355519</v>
      </c>
    </row>
    <row r="148" spans="1:35" x14ac:dyDescent="0.3">
      <c r="A148" s="5">
        <v>147</v>
      </c>
      <c r="B148" s="19">
        <v>13.648500001290813</v>
      </c>
      <c r="C148" s="5">
        <v>-0.89686995330337682</v>
      </c>
      <c r="D148" s="5">
        <v>-1.005683662294772</v>
      </c>
      <c r="E148" s="5">
        <v>-1.3983936825088192</v>
      </c>
      <c r="F148" s="5">
        <v>-3.3009472981071681</v>
      </c>
      <c r="G148" s="5">
        <v>-3.3009472981071681</v>
      </c>
      <c r="H148" s="5">
        <v>152.91053293246091</v>
      </c>
      <c r="I148" s="5">
        <v>0</v>
      </c>
      <c r="J148" s="5">
        <v>31.179583366883968</v>
      </c>
      <c r="K148" s="5">
        <v>0</v>
      </c>
      <c r="L148" s="5">
        <v>45.829084328923621</v>
      </c>
      <c r="M148" s="5">
        <v>0</v>
      </c>
      <c r="N148" s="5">
        <v>43.047451958899664</v>
      </c>
      <c r="O148" s="5">
        <v>-60.07205664273495</v>
      </c>
      <c r="P148" s="5">
        <v>42.009468623645169</v>
      </c>
      <c r="Q148" s="5">
        <v>4.7923873920847972</v>
      </c>
      <c r="R148" s="5">
        <v>59.006214785573547</v>
      </c>
      <c r="S148" s="5">
        <v>-20.374320608758218</v>
      </c>
      <c r="T148" s="5">
        <v>153.8207391708473</v>
      </c>
      <c r="U148" s="5">
        <v>-43.671353544814941</v>
      </c>
      <c r="V148" s="5">
        <v>-54.286467851655594</v>
      </c>
      <c r="W148" s="5">
        <v>-19.973638095570141</v>
      </c>
      <c r="X148" s="5">
        <v>-5.6239016195180858</v>
      </c>
      <c r="Y148" s="5">
        <v>-2.9613356965274589</v>
      </c>
      <c r="Z148" s="5">
        <v>4.5307557422245095</v>
      </c>
      <c r="AA148" s="5">
        <v>33.899824480902062</v>
      </c>
      <c r="AB148" s="5">
        <v>29.971880693519889</v>
      </c>
      <c r="AC148" s="5">
        <v>41.536028398654167</v>
      </c>
      <c r="AD148" s="5">
        <v>-22.384885914938547</v>
      </c>
      <c r="AE148" s="5">
        <v>0</v>
      </c>
      <c r="AF148" s="5">
        <v>189.62741779461729</v>
      </c>
      <c r="AG148" s="5">
        <v>-24.442882413831001</v>
      </c>
      <c r="AH148" s="5">
        <v>15.899824359931621</v>
      </c>
      <c r="AI148" s="5">
        <v>-14.891037006930549</v>
      </c>
    </row>
    <row r="149" spans="1:35" x14ac:dyDescent="0.3">
      <c r="A149" s="5">
        <v>148</v>
      </c>
      <c r="B149" s="19">
        <v>13.743000008398667</v>
      </c>
      <c r="C149" s="5">
        <v>-0.96222234358298697</v>
      </c>
      <c r="D149" s="5">
        <v>-0.8493721398016032</v>
      </c>
      <c r="E149" s="5">
        <v>-1.2356717267247714</v>
      </c>
      <c r="F149" s="5">
        <v>-3.0472662101089623</v>
      </c>
      <c r="G149" s="5">
        <v>-3.0472662101089623</v>
      </c>
      <c r="H149" s="5">
        <v>186.13642229700318</v>
      </c>
      <c r="I149" s="5">
        <v>0</v>
      </c>
      <c r="J149" s="5">
        <v>54.160450860804914</v>
      </c>
      <c r="K149" s="5">
        <v>0</v>
      </c>
      <c r="L149" s="5">
        <v>59.019318559054661</v>
      </c>
      <c r="M149" s="5">
        <v>0</v>
      </c>
      <c r="N149" s="5">
        <v>249.08776838175839</v>
      </c>
      <c r="O149" s="5">
        <v>-241.55704873047796</v>
      </c>
      <c r="P149" s="5">
        <v>64.06467315526973</v>
      </c>
      <c r="Q149" s="5">
        <v>3.2567588727781134</v>
      </c>
      <c r="R149" s="5">
        <v>45.947423116272027</v>
      </c>
      <c r="S149" s="5">
        <v>-20.899281616623501</v>
      </c>
      <c r="T149" s="5">
        <v>150.29315253698815</v>
      </c>
      <c r="U149" s="5">
        <v>36.858396391127258</v>
      </c>
      <c r="V149" s="5">
        <v>-90.835575541995055</v>
      </c>
      <c r="W149" s="5">
        <v>-47.629607528716328</v>
      </c>
      <c r="X149" s="5">
        <v>-17.043300021977259</v>
      </c>
      <c r="Y149" s="5">
        <v>16.576360295347616</v>
      </c>
      <c r="Z149" s="5">
        <v>17.971913237717899</v>
      </c>
      <c r="AA149" s="5">
        <v>22.729081129319173</v>
      </c>
      <c r="AB149" s="5">
        <v>38.815681335457647</v>
      </c>
      <c r="AC149" s="5">
        <v>48.459917644113837</v>
      </c>
      <c r="AD149" s="5">
        <v>43.869513940594381</v>
      </c>
      <c r="AE149" s="5">
        <v>0</v>
      </c>
      <c r="AF149" s="5">
        <v>76.363954841492443</v>
      </c>
      <c r="AG149" s="5">
        <v>157.1533046109285</v>
      </c>
      <c r="AH149" s="5">
        <v>-225.34581423640449</v>
      </c>
      <c r="AI149" s="5">
        <v>151.7747206921585</v>
      </c>
    </row>
    <row r="150" spans="1:35" x14ac:dyDescent="0.3">
      <c r="A150" s="5">
        <v>149</v>
      </c>
      <c r="B150" s="19">
        <v>13.834666670300066</v>
      </c>
      <c r="C150" s="5">
        <v>-0.9646903732237011</v>
      </c>
      <c r="D150" s="5">
        <v>-0.94039425078924044</v>
      </c>
      <c r="E150" s="5">
        <v>-1.2674665217426677</v>
      </c>
      <c r="F150" s="5">
        <v>-3.172551145755409</v>
      </c>
      <c r="G150" s="5">
        <v>-3.172551145755409</v>
      </c>
      <c r="H150" s="5">
        <v>124.37086222472638</v>
      </c>
      <c r="I150" s="5">
        <v>0</v>
      </c>
      <c r="J150" s="5">
        <v>72.197203278742904</v>
      </c>
      <c r="K150" s="5">
        <v>0</v>
      </c>
      <c r="L150" s="5">
        <v>199.28286176512387</v>
      </c>
      <c r="M150" s="5">
        <v>0</v>
      </c>
      <c r="N150" s="5">
        <v>377.77967447878683</v>
      </c>
      <c r="O150" s="5">
        <v>-317.83784078541123</v>
      </c>
      <c r="P150" s="5">
        <v>64.185246906722824</v>
      </c>
      <c r="Q150" s="5">
        <v>13.12743411413793</v>
      </c>
      <c r="R150" s="5">
        <v>10.477669711429673</v>
      </c>
      <c r="S150" s="5">
        <v>78.264443100834583</v>
      </c>
      <c r="T150" s="5">
        <v>128.26322093097161</v>
      </c>
      <c r="U150" s="5">
        <v>81.357815090573595</v>
      </c>
      <c r="V150" s="5">
        <v>-237.30670020309168</v>
      </c>
      <c r="W150" s="5">
        <v>-34.124559658415961</v>
      </c>
      <c r="X150" s="5">
        <v>-8.41656882070947</v>
      </c>
      <c r="Y150" s="5">
        <v>22.589894451563001</v>
      </c>
      <c r="Z150" s="5">
        <v>22.383666482553014</v>
      </c>
      <c r="AA150" s="5">
        <v>39.444183679547173</v>
      </c>
      <c r="AB150" s="5">
        <v>44.596357640370933</v>
      </c>
      <c r="AC150" s="5">
        <v>25.281433841976259</v>
      </c>
      <c r="AD150" s="5">
        <v>114.43360858180168</v>
      </c>
      <c r="AE150" s="5">
        <v>0</v>
      </c>
      <c r="AF150" s="5">
        <v>1.7450058916235421E+38</v>
      </c>
      <c r="AG150" s="5">
        <v>474.5763851296943</v>
      </c>
      <c r="AH150" s="5">
        <v>-509.50117981315788</v>
      </c>
      <c r="AI150" s="5">
        <v>328.52820516187268</v>
      </c>
    </row>
    <row r="151" spans="1:35" x14ac:dyDescent="0.3">
      <c r="A151" s="5">
        <v>150</v>
      </c>
      <c r="B151" s="19">
        <v>13.928500001784414</v>
      </c>
      <c r="C151" s="5">
        <v>-1.1351122314434716</v>
      </c>
      <c r="D151" s="5">
        <v>-1.0872426657820711</v>
      </c>
      <c r="E151" s="5">
        <v>-1.4351792142496136</v>
      </c>
      <c r="F151" s="5">
        <v>-3.6575341114748556</v>
      </c>
      <c r="G151" s="5">
        <v>-3.6575341114748556</v>
      </c>
      <c r="H151" s="5">
        <v>225.79132908970939</v>
      </c>
      <c r="I151" s="5">
        <v>0</v>
      </c>
      <c r="J151" s="5">
        <v>55.171869402016583</v>
      </c>
      <c r="K151" s="5">
        <v>0</v>
      </c>
      <c r="L151" s="5">
        <v>-12.372357822972342</v>
      </c>
      <c r="M151" s="5">
        <v>0</v>
      </c>
      <c r="N151" s="5">
        <v>179.46416147630563</v>
      </c>
      <c r="O151" s="5">
        <v>-162.74559492878106</v>
      </c>
      <c r="P151" s="5">
        <v>52.568857774210841</v>
      </c>
      <c r="Q151" s="5">
        <v>6.2403611870815565</v>
      </c>
      <c r="R151" s="5">
        <v>-34.542740287982781</v>
      </c>
      <c r="S151" s="5">
        <v>14.153641504540609</v>
      </c>
      <c r="T151" s="5">
        <v>50.055229606389261</v>
      </c>
      <c r="U151" s="5">
        <v>41.792009788276971</v>
      </c>
      <c r="V151" s="5">
        <v>-155.53114127785668</v>
      </c>
      <c r="W151" s="5">
        <v>-39.047591431450876</v>
      </c>
      <c r="X151" s="5">
        <v>-6.8407756216069879</v>
      </c>
      <c r="Y151" s="5">
        <v>55.910693820503646</v>
      </c>
      <c r="Z151" s="5">
        <v>15.259107074530178</v>
      </c>
      <c r="AA151" s="5">
        <v>-24.867215271742364</v>
      </c>
      <c r="AB151" s="5">
        <v>-46.522914650011906</v>
      </c>
      <c r="AC151" s="5">
        <v>-0.50058754870815325</v>
      </c>
      <c r="AD151" s="5">
        <v>150.75088271413645</v>
      </c>
      <c r="AE151" s="5">
        <v>0</v>
      </c>
      <c r="AF151" s="5">
        <v>-194.55229322610111</v>
      </c>
      <c r="AG151" s="5">
        <v>376.07344649586605</v>
      </c>
      <c r="AH151" s="5">
        <v>-531.89542208899331</v>
      </c>
      <c r="AI151" s="5">
        <v>309.66627784241462</v>
      </c>
    </row>
    <row r="152" spans="1:35" x14ac:dyDescent="0.3">
      <c r="A152" s="5">
        <v>151</v>
      </c>
      <c r="B152" s="19">
        <v>14.027166673913598</v>
      </c>
      <c r="C152" s="5">
        <v>-1.1364042227205449</v>
      </c>
      <c r="D152" s="5">
        <v>-1.0027128177801612</v>
      </c>
      <c r="E152" s="5">
        <v>-1.2315241991366879</v>
      </c>
      <c r="F152" s="5">
        <v>-3.3706412396373939</v>
      </c>
      <c r="G152" s="5">
        <v>-3.3706412396373939</v>
      </c>
      <c r="H152" s="5">
        <v>187.0264442030477</v>
      </c>
      <c r="I152" s="5">
        <v>0</v>
      </c>
      <c r="J152" s="5">
        <v>46.295048618661426</v>
      </c>
      <c r="K152" s="5">
        <v>0</v>
      </c>
      <c r="L152" s="5">
        <v>-32.752079161571686</v>
      </c>
      <c r="M152" s="5">
        <v>0</v>
      </c>
      <c r="N152" s="5">
        <v>245.30830125420363</v>
      </c>
      <c r="O152" s="5">
        <v>-216.36960959120842</v>
      </c>
      <c r="P152" s="5">
        <v>36.542255232837235</v>
      </c>
      <c r="Q152" s="5">
        <v>10.774696583218446</v>
      </c>
      <c r="R152" s="5">
        <v>62.070387752872236</v>
      </c>
      <c r="S152" s="5">
        <v>-69.815213636236152</v>
      </c>
      <c r="T152" s="5">
        <v>220.40539720726781</v>
      </c>
      <c r="U152" s="5">
        <v>-71.00381334804473</v>
      </c>
      <c r="V152" s="5">
        <v>-79.124669894271463</v>
      </c>
      <c r="W152" s="5">
        <v>-8.284540910942793</v>
      </c>
      <c r="X152" s="5">
        <v>5.5881490104615237</v>
      </c>
      <c r="Y152" s="5">
        <v>21.014960373200584</v>
      </c>
      <c r="Z152" s="5">
        <v>58.30683477750307</v>
      </c>
      <c r="AA152" s="5">
        <v>63.615136325708526</v>
      </c>
      <c r="AB152" s="5">
        <v>62.976239289236752</v>
      </c>
      <c r="AC152" s="5">
        <v>56.888236949965346</v>
      </c>
      <c r="AD152" s="5">
        <v>165.5200936664065</v>
      </c>
      <c r="AE152" s="5">
        <v>0</v>
      </c>
      <c r="AF152" s="5">
        <v>-64.868289741597764</v>
      </c>
      <c r="AG152" s="5">
        <v>357.68377779592095</v>
      </c>
      <c r="AH152" s="5">
        <v>-440.06629456211823</v>
      </c>
      <c r="AI152" s="5">
        <v>482.83719506707172</v>
      </c>
    </row>
    <row r="153" spans="1:35" x14ac:dyDescent="0.3">
      <c r="A153" s="5">
        <v>152</v>
      </c>
      <c r="B153" s="19">
        <v>14.121666670544073</v>
      </c>
      <c r="C153" s="5">
        <v>-1.0201144770034902</v>
      </c>
      <c r="D153" s="5">
        <v>-1.0433026192184307</v>
      </c>
      <c r="E153" s="5">
        <v>-1.1773243400995115</v>
      </c>
      <c r="F153" s="5">
        <v>-3.2407414363213323</v>
      </c>
      <c r="G153" s="5">
        <v>-3.2407414363213323</v>
      </c>
      <c r="H153" s="5">
        <v>168.50166319459007</v>
      </c>
      <c r="I153" s="5">
        <v>0</v>
      </c>
      <c r="J153" s="5">
        <v>37.275154508896513</v>
      </c>
      <c r="K153" s="5">
        <v>0</v>
      </c>
      <c r="L153" s="5">
        <v>-91.589175212174808</v>
      </c>
      <c r="M153" s="5">
        <v>0</v>
      </c>
      <c r="N153" s="5">
        <v>-26.636337130759472</v>
      </c>
      <c r="O153" s="5">
        <v>-60.667449773060028</v>
      </c>
      <c r="P153" s="5">
        <v>25.850317806647872</v>
      </c>
      <c r="Q153" s="5">
        <v>2.4012187831369749</v>
      </c>
      <c r="R153" s="5">
        <v>44.756102485157179</v>
      </c>
      <c r="S153" s="5">
        <v>-103.81959009362924</v>
      </c>
      <c r="T153" s="5">
        <v>141.49398391873521</v>
      </c>
      <c r="U153" s="5">
        <v>-149.41003915197575</v>
      </c>
      <c r="V153" s="5">
        <v>118.31112494423483</v>
      </c>
      <c r="W153" s="5">
        <v>-53.38714447067602</v>
      </c>
      <c r="X153" s="5">
        <v>-7.5884943270374698</v>
      </c>
      <c r="Y153" s="5">
        <v>-13.560317084750356</v>
      </c>
      <c r="Z153" s="5">
        <v>-41.524508641730861</v>
      </c>
      <c r="AA153" s="5">
        <v>-38.417963273224316</v>
      </c>
      <c r="AB153" s="5">
        <v>16.080422766344725</v>
      </c>
      <c r="AC153" s="5">
        <v>34.520692921464331</v>
      </c>
      <c r="AD153" s="5">
        <v>150.90167403129831</v>
      </c>
      <c r="AE153" s="5">
        <v>0</v>
      </c>
      <c r="AF153" s="5">
        <v>218.94628851449065</v>
      </c>
      <c r="AG153" s="5">
        <v>-5.6372175309461872</v>
      </c>
      <c r="AH153" s="5">
        <v>-232.08922960585318</v>
      </c>
      <c r="AI153" s="5">
        <v>450.47021139512242</v>
      </c>
    </row>
    <row r="154" spans="1:35" x14ac:dyDescent="0.3">
      <c r="A154" s="5">
        <v>153</v>
      </c>
      <c r="B154" s="19">
        <v>14.215833339840174</v>
      </c>
      <c r="C154" s="5">
        <v>-1.0891762532059428</v>
      </c>
      <c r="D154" s="5">
        <v>-1.03235604221246</v>
      </c>
      <c r="E154" s="5">
        <v>-1.5137749567051313</v>
      </c>
      <c r="F154" s="5">
        <v>-3.6353072521233338</v>
      </c>
      <c r="G154" s="5">
        <v>-3.6353072521233338</v>
      </c>
      <c r="H154" s="5">
        <v>106.38915191073484</v>
      </c>
      <c r="I154" s="5">
        <v>0</v>
      </c>
      <c r="J154" s="5">
        <v>10.637753125807189</v>
      </c>
      <c r="K154" s="5">
        <v>0</v>
      </c>
      <c r="L154" s="5">
        <v>-93.201919042788205</v>
      </c>
      <c r="M154" s="5">
        <v>0</v>
      </c>
      <c r="N154" s="5">
        <v>32.70564012233811</v>
      </c>
      <c r="O154" s="5">
        <v>-62.287896019573374</v>
      </c>
      <c r="P154" s="5">
        <v>17.887266870704266</v>
      </c>
      <c r="Q154" s="5">
        <v>-12.699699972420545</v>
      </c>
      <c r="R154" s="5">
        <v>-62.997121457785823</v>
      </c>
      <c r="S154" s="5">
        <v>33.932276176335776</v>
      </c>
      <c r="T154" s="5">
        <v>60.421268539672759</v>
      </c>
      <c r="U154" s="5">
        <v>-10.998824810745896</v>
      </c>
      <c r="V154" s="5">
        <v>-123.38249005246809</v>
      </c>
      <c r="W154" s="5">
        <v>-86.115157845160368</v>
      </c>
      <c r="X154" s="5">
        <v>-4.3184488439628055</v>
      </c>
      <c r="Y154" s="5">
        <v>0.36839012587264403</v>
      </c>
      <c r="Z154" s="5">
        <v>-20.062279486524087</v>
      </c>
      <c r="AA154" s="5">
        <v>-47.578730467381973</v>
      </c>
      <c r="AB154" s="5">
        <v>-39.830199398786071</v>
      </c>
      <c r="AC154" s="5">
        <v>-48.093419064295134</v>
      </c>
      <c r="AD154" s="5">
        <v>185.47825916428963</v>
      </c>
      <c r="AE154" s="5">
        <v>0</v>
      </c>
      <c r="AF154" s="5">
        <v>-204.77555628416883</v>
      </c>
      <c r="AG154" s="5">
        <v>253.29376970413534</v>
      </c>
      <c r="AH154" s="5">
        <v>-259.30258280987778</v>
      </c>
      <c r="AI154" s="5">
        <v>270.93948047022138</v>
      </c>
    </row>
    <row r="155" spans="1:35" x14ac:dyDescent="0.3">
      <c r="A155" s="5">
        <v>154</v>
      </c>
      <c r="B155" s="19">
        <v>14.299166671698913</v>
      </c>
      <c r="C155" s="5">
        <v>-0.92664130018477742</v>
      </c>
      <c r="D155" s="5">
        <v>-0.98650824690616379</v>
      </c>
      <c r="E155" s="5">
        <v>-1.6637728599358301</v>
      </c>
      <c r="F155" s="5">
        <v>-3.576922407027078</v>
      </c>
      <c r="G155" s="5">
        <v>-3.576922407027078</v>
      </c>
      <c r="H155" s="5">
        <v>65.790368688520232</v>
      </c>
      <c r="I155" s="5">
        <v>0</v>
      </c>
      <c r="J155" s="5">
        <v>-10.270953585540108</v>
      </c>
      <c r="K155" s="5">
        <v>0</v>
      </c>
      <c r="L155" s="5">
        <v>-100.96946249823156</v>
      </c>
      <c r="M155" s="5">
        <v>0</v>
      </c>
      <c r="N155" s="5">
        <v>-194.91099908208406</v>
      </c>
      <c r="O155" s="5">
        <v>167.31855060820732</v>
      </c>
      <c r="P155" s="5">
        <v>-5.6785962358821109</v>
      </c>
      <c r="Q155" s="5">
        <v>7.2297093809487158</v>
      </c>
      <c r="R155" s="5">
        <v>-107.10725616545973</v>
      </c>
      <c r="S155" s="5">
        <v>120.44630101120214</v>
      </c>
      <c r="T155" s="5">
        <v>-64.588552983096619</v>
      </c>
      <c r="U155" s="5">
        <v>84.248127570179136</v>
      </c>
      <c r="V155" s="5">
        <v>37.375487190569288</v>
      </c>
      <c r="W155" s="5">
        <v>-57.452202924917458</v>
      </c>
      <c r="X155" s="5">
        <v>3.078213983270996</v>
      </c>
      <c r="Y155" s="5">
        <v>-15.682349510566436</v>
      </c>
      <c r="Z155" s="5">
        <v>-25.976026528222178</v>
      </c>
      <c r="AA155" s="5">
        <v>-60.516032730696459</v>
      </c>
      <c r="AB155" s="5">
        <v>-97.202877423840135</v>
      </c>
      <c r="AC155" s="5">
        <v>-125.73029743469181</v>
      </c>
      <c r="AD155" s="5">
        <v>-15.355109472625262</v>
      </c>
      <c r="AE155" s="5">
        <v>0</v>
      </c>
      <c r="AF155" s="5">
        <v>-56.558585898231932</v>
      </c>
      <c r="AG155" s="5">
        <v>-62.062331811078082</v>
      </c>
      <c r="AH155" s="5">
        <v>198.46568894477494</v>
      </c>
      <c r="AI155" s="5">
        <v>-97.296374577537648</v>
      </c>
    </row>
    <row r="156" spans="1:35" x14ac:dyDescent="0.3">
      <c r="A156" s="5">
        <v>155</v>
      </c>
      <c r="B156" s="19">
        <v>14.383333332370967</v>
      </c>
      <c r="C156" s="5">
        <v>-1.0450297778907347</v>
      </c>
      <c r="D156" s="5">
        <v>-1.0444757074121662</v>
      </c>
      <c r="E156" s="5">
        <v>-1.6742187260528274</v>
      </c>
      <c r="F156" s="5">
        <v>-3.7637242113561427</v>
      </c>
      <c r="G156" s="5">
        <v>-3.7637242113561427</v>
      </c>
      <c r="H156" s="5">
        <v>230.30302742882265</v>
      </c>
      <c r="I156" s="5">
        <v>0</v>
      </c>
      <c r="J156" s="5">
        <v>-55.99847961436344</v>
      </c>
      <c r="K156" s="5">
        <v>0</v>
      </c>
      <c r="L156" s="5">
        <v>-257.83162956535716</v>
      </c>
      <c r="M156" s="5">
        <v>0</v>
      </c>
      <c r="N156" s="5">
        <v>-405.92952952410201</v>
      </c>
      <c r="O156" s="5">
        <v>350.00486319904121</v>
      </c>
      <c r="P156" s="5">
        <v>-24.988698644213937</v>
      </c>
      <c r="Q156" s="5">
        <v>1.7790236553042158</v>
      </c>
      <c r="R156" s="5">
        <v>-86.921308272532826</v>
      </c>
      <c r="S156" s="5">
        <v>-60.545779622331366</v>
      </c>
      <c r="T156" s="5">
        <v>-62.970838923570938</v>
      </c>
      <c r="U156" s="5">
        <v>-87.382746782972092</v>
      </c>
      <c r="V156" s="5">
        <v>376.24119391698059</v>
      </c>
      <c r="W156" s="5">
        <v>-71.300122103910169</v>
      </c>
      <c r="X156" s="5">
        <v>-14.229040216391304</v>
      </c>
      <c r="Y156" s="5">
        <v>-12.521263774383005</v>
      </c>
      <c r="Z156" s="5">
        <v>8.0886999462462281</v>
      </c>
      <c r="AA156" s="5">
        <v>-13.625759530900725</v>
      </c>
      <c r="AB156" s="5">
        <v>-26.188943111224006</v>
      </c>
      <c r="AC156" s="5">
        <v>-94.693196418932814</v>
      </c>
      <c r="AD156" s="5">
        <v>-52.385176623481271</v>
      </c>
      <c r="AE156" s="5">
        <v>0</v>
      </c>
      <c r="AF156" s="5">
        <v>-1.8043742556971129E+38</v>
      </c>
      <c r="AG156" s="5">
        <v>-600.73269032957558</v>
      </c>
      <c r="AH156" s="5">
        <v>532.24301782393309</v>
      </c>
      <c r="AI156" s="5">
        <v>-149.67922361097953</v>
      </c>
    </row>
    <row r="157" spans="1:35" x14ac:dyDescent="0.3">
      <c r="A157" s="5">
        <v>156</v>
      </c>
      <c r="B157" s="19">
        <v>14.467333339853212</v>
      </c>
      <c r="C157" s="5">
        <v>-0.98296627654535518</v>
      </c>
      <c r="D157" s="5">
        <v>-1.1072607387997764</v>
      </c>
      <c r="E157" s="5">
        <v>-1.943849658141007</v>
      </c>
      <c r="F157" s="5">
        <v>-4.0340766734860329</v>
      </c>
      <c r="G157" s="5">
        <v>-4.0340766734860329</v>
      </c>
      <c r="H157" s="5">
        <v>117.28814879150703</v>
      </c>
      <c r="I157" s="5">
        <v>0</v>
      </c>
      <c r="J157" s="5">
        <v>-85.12391014297846</v>
      </c>
      <c r="K157" s="5">
        <v>0</v>
      </c>
      <c r="L157" s="5">
        <v>13.098849623806286</v>
      </c>
      <c r="M157" s="5">
        <v>0</v>
      </c>
      <c r="N157" s="5">
        <v>-147.11784590781676</v>
      </c>
      <c r="O157" s="5">
        <v>108.653262268128</v>
      </c>
      <c r="P157" s="5">
        <v>-19.710626440711927</v>
      </c>
      <c r="Q157" s="5">
        <v>-21.464768434788414</v>
      </c>
      <c r="R157" s="5">
        <v>51.170541833267073</v>
      </c>
      <c r="S157" s="5">
        <v>-80.529797511165171</v>
      </c>
      <c r="T157" s="5">
        <v>37.300958533923804</v>
      </c>
      <c r="U157" s="5">
        <v>-49.085678504589815</v>
      </c>
      <c r="V157" s="5">
        <v>125.41911427048969</v>
      </c>
      <c r="W157" s="5">
        <v>-64.012371846962708</v>
      </c>
      <c r="X157" s="5">
        <v>-29.771728782586553</v>
      </c>
      <c r="Y157" s="5">
        <v>-17.793999224999272</v>
      </c>
      <c r="Z157" s="5">
        <v>51.476028004151857</v>
      </c>
      <c r="AA157" s="5">
        <v>21.507577911818657</v>
      </c>
      <c r="AB157" s="5">
        <v>40.693473196345515</v>
      </c>
      <c r="AC157" s="5">
        <v>-52.652644139805673</v>
      </c>
      <c r="AD157" s="5">
        <v>25.729662625718696</v>
      </c>
      <c r="AE157" s="5">
        <v>0</v>
      </c>
      <c r="AF157" s="5">
        <v>332.70398717814777</v>
      </c>
      <c r="AG157" s="5">
        <v>-268.57655192359766</v>
      </c>
      <c r="AH157" s="5">
        <v>197.73461007788686</v>
      </c>
      <c r="AI157" s="5">
        <v>-24.773893998176518</v>
      </c>
    </row>
    <row r="158" spans="1:35" x14ac:dyDescent="0.3">
      <c r="A158" s="5">
        <v>157</v>
      </c>
      <c r="B158" s="19">
        <v>14.555000000400469</v>
      </c>
      <c r="C158" s="5">
        <v>-0.76929776810923445</v>
      </c>
      <c r="D158" s="5">
        <v>-0.82263089163014957</v>
      </c>
      <c r="E158" s="5">
        <v>-1.5712156818893681</v>
      </c>
      <c r="F158" s="5">
        <v>-3.1631443416287524</v>
      </c>
      <c r="G158" s="5">
        <v>-3.1631443416287524</v>
      </c>
      <c r="H158" s="5">
        <v>-49.595944454785247</v>
      </c>
      <c r="I158" s="5">
        <v>0</v>
      </c>
      <c r="J158" s="5">
        <v>-46.794125269393426</v>
      </c>
      <c r="K158" s="5">
        <v>0</v>
      </c>
      <c r="L158" s="5">
        <v>267.42809696284417</v>
      </c>
      <c r="M158" s="5">
        <v>0</v>
      </c>
      <c r="N158" s="5">
        <v>92.23744988601247</v>
      </c>
      <c r="O158" s="5">
        <v>-122.65993212463526</v>
      </c>
      <c r="P158" s="5">
        <v>-7.1361558737703898</v>
      </c>
      <c r="Q158" s="5">
        <v>-3.9997467800969653</v>
      </c>
      <c r="R158" s="5">
        <v>53.768951293117482</v>
      </c>
      <c r="S158" s="5">
        <v>140.59924045130245</v>
      </c>
      <c r="T158" s="5">
        <v>6.6365646582323556</v>
      </c>
      <c r="U158" s="5">
        <v>153.57309956065518</v>
      </c>
      <c r="V158" s="5">
        <v>-226.89548762885664</v>
      </c>
      <c r="W158" s="5">
        <v>-95.751816840343253</v>
      </c>
      <c r="X158" s="5">
        <v>-35.698769013723243</v>
      </c>
      <c r="Y158" s="5">
        <v>-13.733501914794946</v>
      </c>
      <c r="Z158" s="5">
        <v>-7.0817809570289079</v>
      </c>
      <c r="AA158" s="5">
        <v>-40.986423013474116</v>
      </c>
      <c r="AB158" s="5">
        <v>-50.296180001927858</v>
      </c>
      <c r="AC158" s="5">
        <v>-85.678561262889289</v>
      </c>
      <c r="AD158" s="5">
        <v>33.311651837196678</v>
      </c>
      <c r="AE158" s="5">
        <v>0</v>
      </c>
      <c r="AF158" s="5">
        <v>-193.7827622230372</v>
      </c>
      <c r="AG158" s="5">
        <v>186.28797210372016</v>
      </c>
      <c r="AH158" s="5">
        <v>-138.10230681183259</v>
      </c>
      <c r="AI158" s="5">
        <v>-54.215977968779903</v>
      </c>
    </row>
    <row r="159" spans="1:35" x14ac:dyDescent="0.3">
      <c r="A159" s="5">
        <v>158</v>
      </c>
      <c r="B159" s="19">
        <v>14.647666675737128</v>
      </c>
      <c r="C159" s="5">
        <v>-1.0820532212563674</v>
      </c>
      <c r="D159" s="5">
        <v>-0.9231007513427264</v>
      </c>
      <c r="E159" s="5">
        <v>-1.715946751119616</v>
      </c>
      <c r="F159" s="5">
        <v>-3.7211007237191422</v>
      </c>
      <c r="G159" s="5">
        <v>-3.7211007237191422</v>
      </c>
      <c r="H159" s="5">
        <v>13.925600682669739</v>
      </c>
      <c r="I159" s="5">
        <v>0</v>
      </c>
      <c r="J159" s="5">
        <v>-24.739692152183647</v>
      </c>
      <c r="K159" s="5">
        <v>0</v>
      </c>
      <c r="L159" s="5">
        <v>120.14506447319408</v>
      </c>
      <c r="M159" s="5">
        <v>0</v>
      </c>
      <c r="N159" s="5">
        <v>89.473383147071928</v>
      </c>
      <c r="O159" s="5">
        <v>-52.986691492085974</v>
      </c>
      <c r="P159" s="5">
        <v>-17.667074916364747</v>
      </c>
      <c r="Q159" s="5">
        <v>21.562891680393939</v>
      </c>
      <c r="R159" s="5">
        <v>-6.4960814578276196</v>
      </c>
      <c r="S159" s="5">
        <v>103.62412107665078</v>
      </c>
      <c r="T159" s="5">
        <v>6.315589291260026</v>
      </c>
      <c r="U159" s="5">
        <v>138.75665262248882</v>
      </c>
      <c r="V159" s="5">
        <v>-129.95817362190132</v>
      </c>
      <c r="W159" s="5">
        <v>-36.304182151084412</v>
      </c>
      <c r="X159" s="5">
        <v>-15.382129125702987</v>
      </c>
      <c r="Y159" s="5">
        <v>19.15779448766661</v>
      </c>
      <c r="Z159" s="5">
        <v>78.961976406741698</v>
      </c>
      <c r="AA159" s="5">
        <v>70.412546833353176</v>
      </c>
      <c r="AB159" s="5">
        <v>29.615969289358713</v>
      </c>
      <c r="AC159" s="5">
        <v>-21.482889521745612</v>
      </c>
      <c r="AD159" s="5">
        <v>52.410645870396642</v>
      </c>
      <c r="AE159" s="5">
        <v>0</v>
      </c>
      <c r="AF159" s="5">
        <v>-154.06083498090049</v>
      </c>
      <c r="AG159" s="5">
        <v>217.49999785268179</v>
      </c>
      <c r="AH159" s="5">
        <v>112.28136771276944</v>
      </c>
      <c r="AI159" s="5">
        <v>-62.414448053000704</v>
      </c>
    </row>
    <row r="160" spans="1:35" x14ac:dyDescent="0.3">
      <c r="A160" s="5">
        <v>159</v>
      </c>
      <c r="B160" s="19">
        <v>14.746666675200686</v>
      </c>
      <c r="C160" s="5">
        <v>-1.4095478753079125</v>
      </c>
      <c r="D160" s="5">
        <v>-1.1080784887040687</v>
      </c>
      <c r="E160" s="5">
        <v>-1.8256351578633283</v>
      </c>
      <c r="F160" s="5">
        <v>-4.3432615218757373</v>
      </c>
      <c r="G160" s="5">
        <v>-4.3432615218757373</v>
      </c>
      <c r="H160" s="5">
        <v>303.81782233245389</v>
      </c>
      <c r="I160" s="5">
        <v>0</v>
      </c>
      <c r="J160" s="5">
        <v>-11.619692085454101</v>
      </c>
      <c r="K160" s="5">
        <v>0</v>
      </c>
      <c r="L160" s="5">
        <v>-7.7099118957864698</v>
      </c>
      <c r="M160" s="5">
        <v>0</v>
      </c>
      <c r="N160" s="5">
        <v>67.535321563128079</v>
      </c>
      <c r="O160" s="5">
        <v>35.775824039201268</v>
      </c>
      <c r="P160" s="5">
        <v>-22.142667378465305</v>
      </c>
      <c r="Q160" s="5">
        <v>33.694701549285895</v>
      </c>
      <c r="R160" s="5">
        <v>15.420499774309349</v>
      </c>
      <c r="S160" s="5">
        <v>-24.758987311736487</v>
      </c>
      <c r="T160" s="5">
        <v>33.871271456207651</v>
      </c>
      <c r="U160" s="5">
        <v>85.459968276466014</v>
      </c>
      <c r="V160" s="5">
        <v>2.5808477138489758</v>
      </c>
      <c r="W160" s="5">
        <v>-16.607849230140566</v>
      </c>
      <c r="X160" s="5">
        <v>-20.769230689915918</v>
      </c>
      <c r="Y160" s="5">
        <v>-10.003139679224727</v>
      </c>
      <c r="Z160" s="5">
        <v>23.466875891544941</v>
      </c>
      <c r="AA160" s="5">
        <v>41.724960594190456</v>
      </c>
      <c r="AB160" s="5">
        <v>35.125902534618895</v>
      </c>
      <c r="AC160" s="5">
        <v>-11.436734650202192</v>
      </c>
      <c r="AD160" s="5">
        <v>-72.039560164451331</v>
      </c>
      <c r="AE160" s="5">
        <v>0</v>
      </c>
      <c r="AF160" s="5">
        <v>-67.071899272904119</v>
      </c>
      <c r="AG160" s="5">
        <v>26.345368816188209</v>
      </c>
      <c r="AH160" s="5">
        <v>46.338461361501388</v>
      </c>
      <c r="AI160" s="5">
        <v>-61.273469153760253</v>
      </c>
    </row>
    <row r="161" spans="1:35" x14ac:dyDescent="0.3">
      <c r="A161" s="5">
        <v>160</v>
      </c>
      <c r="B161" s="19">
        <v>14.844500008039176</v>
      </c>
      <c r="C161" s="5">
        <v>-1.3381430244064274</v>
      </c>
      <c r="D161" s="5">
        <v>-1.0771045172882925</v>
      </c>
      <c r="E161" s="5">
        <v>-1.5053563486677819</v>
      </c>
      <c r="F161" s="5">
        <v>-3.9206038903626057</v>
      </c>
      <c r="G161" s="5">
        <v>-3.9206038903626057</v>
      </c>
      <c r="H161" s="5">
        <v>175.17860912991546</v>
      </c>
      <c r="I161" s="5">
        <v>0</v>
      </c>
      <c r="J161" s="5">
        <v>1.5077606480539854</v>
      </c>
      <c r="K161" s="5">
        <v>0</v>
      </c>
      <c r="L161" s="5">
        <v>-7.2324416564994918</v>
      </c>
      <c r="M161" s="5">
        <v>0</v>
      </c>
      <c r="N161" s="5">
        <v>41.371026666748556</v>
      </c>
      <c r="O161" s="5">
        <v>-130.98777433886724</v>
      </c>
      <c r="P161" s="5">
        <v>6.5477348534196587</v>
      </c>
      <c r="Q161" s="5">
        <v>3.2645946878727456</v>
      </c>
      <c r="R161" s="5">
        <v>131.1729478048135</v>
      </c>
      <c r="S161" s="5">
        <v>-171.4381492993912</v>
      </c>
      <c r="T161" s="5">
        <v>256.13508416226108</v>
      </c>
      <c r="U161" s="5">
        <v>-185.04278626575052</v>
      </c>
      <c r="V161" s="5">
        <v>96.790341764593251</v>
      </c>
      <c r="W161" s="5">
        <v>-38.196821305277872</v>
      </c>
      <c r="X161" s="5">
        <v>-17.820293300273075</v>
      </c>
      <c r="Y161" s="5">
        <v>17.380195503188723</v>
      </c>
      <c r="Z161" s="5">
        <v>61.743887190110925</v>
      </c>
      <c r="AA161" s="5">
        <v>70.457823572380647</v>
      </c>
      <c r="AB161" s="5">
        <v>71.143642639503781</v>
      </c>
      <c r="AC161" s="5">
        <v>70.96943726149118</v>
      </c>
      <c r="AD161" s="5">
        <v>143.0996324627923</v>
      </c>
      <c r="AE161" s="5">
        <v>0</v>
      </c>
      <c r="AF161" s="5">
        <v>106.30195540407844</v>
      </c>
      <c r="AG161" s="5">
        <v>53.908312661188532</v>
      </c>
      <c r="AH161" s="5">
        <v>-226.97127014213922</v>
      </c>
      <c r="AI161" s="5">
        <v>292.12591525965365</v>
      </c>
    </row>
    <row r="162" spans="1:35" x14ac:dyDescent="0.3">
      <c r="A162" s="5">
        <v>161</v>
      </c>
      <c r="B162" s="19">
        <v>14.939000004669651</v>
      </c>
      <c r="C162" s="5">
        <v>-1.1241307624514749</v>
      </c>
      <c r="D162" s="5">
        <v>-1.0358458203348899</v>
      </c>
      <c r="E162" s="5">
        <v>-1.3697906279878553</v>
      </c>
      <c r="F162" s="5">
        <v>-3.5297672107739135</v>
      </c>
      <c r="G162" s="5">
        <v>-3.5297672107739135</v>
      </c>
      <c r="H162" s="5">
        <v>-29.74907076231835</v>
      </c>
      <c r="I162" s="5">
        <v>0</v>
      </c>
      <c r="J162" s="5">
        <v>39.454624610723279</v>
      </c>
      <c r="K162" s="5">
        <v>0</v>
      </c>
      <c r="L162" s="5">
        <v>164.76400376110132</v>
      </c>
      <c r="M162" s="5">
        <v>0</v>
      </c>
      <c r="N162" s="5">
        <v>329.12537158913017</v>
      </c>
      <c r="O162" s="5">
        <v>-299.0191931300273</v>
      </c>
      <c r="P162" s="5">
        <v>32.460000166396767</v>
      </c>
      <c r="Q162" s="5">
        <v>-8.1375631901104928</v>
      </c>
      <c r="R162" s="5">
        <v>75.034570322633272</v>
      </c>
      <c r="S162" s="5">
        <v>41.164539247595762</v>
      </c>
      <c r="T162" s="5">
        <v>130.25974673012854</v>
      </c>
      <c r="U162" s="5">
        <v>120.52729331947468</v>
      </c>
      <c r="V162" s="5">
        <v>-319.35872501745513</v>
      </c>
      <c r="W162" s="5">
        <v>-70.882422796860581</v>
      </c>
      <c r="X162" s="5">
        <v>-23.440311700030687</v>
      </c>
      <c r="Y162" s="5">
        <v>7.5638871458908676</v>
      </c>
      <c r="Z162" s="5">
        <v>-0.99700058977477202</v>
      </c>
      <c r="AA162" s="5">
        <v>38.917216162239221</v>
      </c>
      <c r="AB162" s="5">
        <v>40.833832819477713</v>
      </c>
      <c r="AC162" s="5">
        <v>105.00719749597641</v>
      </c>
      <c r="AD162" s="5">
        <v>66.928613598782547</v>
      </c>
      <c r="AE162" s="5">
        <v>0</v>
      </c>
      <c r="AF162" s="5">
        <v>1.7816436532077099E+38</v>
      </c>
      <c r="AG162" s="5">
        <v>628.30653232399447</v>
      </c>
      <c r="AH162" s="5">
        <v>-502.12836923576003</v>
      </c>
      <c r="AI162" s="5">
        <v>168.34552918753738</v>
      </c>
    </row>
    <row r="163" spans="1:35" x14ac:dyDescent="0.3">
      <c r="A163" s="5">
        <v>162</v>
      </c>
      <c r="B163" s="19">
        <v>15.032999999821186</v>
      </c>
      <c r="C163" s="5">
        <v>-1.021035957877896</v>
      </c>
      <c r="D163" s="5">
        <v>-0.89852564411126545</v>
      </c>
      <c r="E163" s="5">
        <v>-1.4899463936018595</v>
      </c>
      <c r="F163" s="5">
        <v>-3.409507995591222</v>
      </c>
      <c r="G163" s="5">
        <v>-3.409507995591222</v>
      </c>
      <c r="H163" s="5">
        <v>9.2687763027619372</v>
      </c>
      <c r="I163" s="5">
        <v>0</v>
      </c>
      <c r="J163" s="5">
        <v>83.695461270571855</v>
      </c>
      <c r="K163" s="5">
        <v>0</v>
      </c>
      <c r="L163" s="5">
        <v>64.485265761150174</v>
      </c>
      <c r="M163" s="5">
        <v>0</v>
      </c>
      <c r="N163" s="5">
        <v>151.29935358899451</v>
      </c>
      <c r="O163" s="5">
        <v>-115.22687231326358</v>
      </c>
      <c r="P163" s="5">
        <v>31.043105302149481</v>
      </c>
      <c r="Q163" s="5">
        <v>20.55335587115518</v>
      </c>
      <c r="R163" s="5">
        <v>-90.210475129369513</v>
      </c>
      <c r="S163" s="5">
        <v>141.10323379023853</v>
      </c>
      <c r="T163" s="5">
        <v>41.4731884699166</v>
      </c>
      <c r="U163" s="5">
        <v>79.684738716176028</v>
      </c>
      <c r="V163" s="5">
        <v>-161.6977037415968</v>
      </c>
      <c r="W163" s="5">
        <v>-24.643488800964825</v>
      </c>
      <c r="X163" s="5">
        <v>2.2239245991115366</v>
      </c>
      <c r="Y163" s="5">
        <v>-6.5798468663695102</v>
      </c>
      <c r="Z163" s="5">
        <v>-2.1885680872020066</v>
      </c>
      <c r="AA163" s="5">
        <v>53.176193911981784</v>
      </c>
      <c r="AB163" s="5">
        <v>45.146730057320134</v>
      </c>
      <c r="AC163" s="5">
        <v>65.44313571900436</v>
      </c>
      <c r="AD163" s="5">
        <v>-59.793165115856311</v>
      </c>
      <c r="AE163" s="5">
        <v>0</v>
      </c>
      <c r="AF163" s="5">
        <v>1.7501473395233344E+38</v>
      </c>
      <c r="AG163" s="5">
        <v>316.53624417273852</v>
      </c>
      <c r="AH163" s="5">
        <v>-103.58043729025373</v>
      </c>
      <c r="AI163" s="5">
        <v>-78.505599043992135</v>
      </c>
    </row>
    <row r="164" spans="1:35" x14ac:dyDescent="0.3">
      <c r="A164" s="5">
        <v>163</v>
      </c>
      <c r="B164" s="19">
        <v>15.13166667195037</v>
      </c>
      <c r="C164" s="5">
        <v>-1.221705770001388</v>
      </c>
      <c r="D164" s="5">
        <v>-1.3002103936140887</v>
      </c>
      <c r="E164" s="5">
        <v>-2.0134335089618762</v>
      </c>
      <c r="F164" s="5">
        <v>-4.5353496725772544</v>
      </c>
      <c r="G164" s="5">
        <v>-4.5353496725772544</v>
      </c>
      <c r="H164" s="5">
        <v>298.45622598583702</v>
      </c>
      <c r="I164" s="5">
        <v>0</v>
      </c>
      <c r="J164" s="5">
        <v>46.600378374007661</v>
      </c>
      <c r="K164" s="5">
        <v>0</v>
      </c>
      <c r="L164" s="5">
        <v>-236.2505732413253</v>
      </c>
      <c r="M164" s="5">
        <v>0</v>
      </c>
      <c r="N164" s="5">
        <v>-119.26127066639172</v>
      </c>
      <c r="O164" s="5">
        <v>197.86127000080401</v>
      </c>
      <c r="P164" s="5">
        <v>-1.7004028810259584</v>
      </c>
      <c r="Q164" s="5">
        <v>29.23033598773975</v>
      </c>
      <c r="R164" s="5">
        <v>-177.24609155138157</v>
      </c>
      <c r="S164" s="5">
        <v>-11.76321291423687</v>
      </c>
      <c r="T164" s="5">
        <v>-210.15086527245779</v>
      </c>
      <c r="U164" s="5">
        <v>90.80288940448817</v>
      </c>
      <c r="V164" s="5">
        <v>47.987860865313323</v>
      </c>
      <c r="W164" s="5">
        <v>-6.0260115096651923</v>
      </c>
      <c r="X164" s="5">
        <v>7.8225432863595126</v>
      </c>
      <c r="Y164" s="5">
        <v>21.393641437334942</v>
      </c>
      <c r="Z164" s="5">
        <v>40.940462081060183</v>
      </c>
      <c r="AA164" s="5">
        <v>67.945664164518121</v>
      </c>
      <c r="AB164" s="5">
        <v>63.553178652580776</v>
      </c>
      <c r="AC164" s="5">
        <v>79.721964642830542</v>
      </c>
      <c r="AD164" s="5">
        <v>-222.93121198504264</v>
      </c>
      <c r="AE164" s="5">
        <v>0</v>
      </c>
      <c r="AF164" s="5">
        <v>51.932947537108504</v>
      </c>
      <c r="AG164" s="5">
        <v>-223.52254145980393</v>
      </c>
      <c r="AH164" s="5">
        <v>433.86415817573322</v>
      </c>
      <c r="AI164" s="5">
        <v>-254.65317703433891</v>
      </c>
    </row>
    <row r="165" spans="1:35" x14ac:dyDescent="0.3">
      <c r="A165" s="5">
        <v>164</v>
      </c>
      <c r="B165" s="19">
        <v>15.215833332622424</v>
      </c>
      <c r="C165" s="5">
        <v>-1.4190396254857034</v>
      </c>
      <c r="D165" s="5">
        <v>-1.6514186262595867</v>
      </c>
      <c r="E165" s="5">
        <v>-1.951694958797707</v>
      </c>
      <c r="F165" s="5">
        <v>-5.0221532105428972</v>
      </c>
      <c r="G165" s="5">
        <v>-5.0221532105428972</v>
      </c>
      <c r="H165" s="5">
        <v>379.86089407612388</v>
      </c>
      <c r="I165" s="5">
        <v>0</v>
      </c>
      <c r="J165" s="5">
        <v>-1.5048722554711402</v>
      </c>
      <c r="K165" s="5">
        <v>0</v>
      </c>
      <c r="L165" s="5">
        <v>-93.173122077602414</v>
      </c>
      <c r="M165" s="5">
        <v>0</v>
      </c>
      <c r="N165" s="5">
        <v>-21.819302223683213</v>
      </c>
      <c r="O165" s="5">
        <v>155.09005840479907</v>
      </c>
      <c r="P165" s="5">
        <v>-21.788282782798341</v>
      </c>
      <c r="Q165" s="5">
        <v>19.216643045981225</v>
      </c>
      <c r="R165" s="5">
        <v>-90.485116967317026</v>
      </c>
      <c r="S165" s="5">
        <v>57.461365092277433</v>
      </c>
      <c r="T165" s="5">
        <v>-140.93048057229669</v>
      </c>
      <c r="U165" s="5">
        <v>159.20152811477115</v>
      </c>
      <c r="V165" s="5">
        <v>-118.58844440004256</v>
      </c>
      <c r="W165" s="5">
        <v>-17.71311265460572</v>
      </c>
      <c r="X165" s="5">
        <v>0.39425052013419148</v>
      </c>
      <c r="Y165" s="5">
        <v>26.587269451557518</v>
      </c>
      <c r="Z165" s="5">
        <v>27.421531712913236</v>
      </c>
      <c r="AA165" s="5">
        <v>63.145204959190465</v>
      </c>
      <c r="AB165" s="5">
        <v>76.794369171875957</v>
      </c>
      <c r="AC165" s="5">
        <v>71.155178696383402</v>
      </c>
      <c r="AD165" s="5">
        <v>-239.41214844548946</v>
      </c>
      <c r="AE165" s="5">
        <v>0</v>
      </c>
      <c r="AF165" s="5">
        <v>1.7424464952364589E+38</v>
      </c>
      <c r="AG165" s="5">
        <v>-34.139630977880408</v>
      </c>
      <c r="AH165" s="5">
        <v>120.24816868792941</v>
      </c>
      <c r="AI165" s="5">
        <v>-206.00469700500136</v>
      </c>
    </row>
    <row r="166" spans="1:35" x14ac:dyDescent="0.3">
      <c r="A166" s="5">
        <v>165</v>
      </c>
      <c r="B166" s="19">
        <v>15.310166676063091</v>
      </c>
      <c r="C166" s="5">
        <v>-1.2412954728118251</v>
      </c>
      <c r="D166" s="5">
        <v>-1.4963513730426303</v>
      </c>
      <c r="E166" s="5">
        <v>-1.5569529701105105</v>
      </c>
      <c r="F166" s="5">
        <v>-4.2945998159645624</v>
      </c>
      <c r="G166" s="5">
        <v>-4.2945998159645624</v>
      </c>
      <c r="H166" s="5">
        <v>164.70521707901156</v>
      </c>
      <c r="I166" s="5">
        <v>0</v>
      </c>
      <c r="J166" s="5">
        <v>-17.092795754894656</v>
      </c>
      <c r="K166" s="5">
        <v>0</v>
      </c>
      <c r="L166" s="5">
        <v>3.1213828656132474</v>
      </c>
      <c r="M166" s="5">
        <v>0</v>
      </c>
      <c r="N166" s="5">
        <v>-88.030168454449623</v>
      </c>
      <c r="O166" s="5">
        <v>37.137533217342366</v>
      </c>
      <c r="P166" s="5">
        <v>-15.003688765858238</v>
      </c>
      <c r="Q166" s="5">
        <v>-10.114698785822746</v>
      </c>
      <c r="R166" s="5">
        <v>42.691466141874351</v>
      </c>
      <c r="S166" s="5">
        <v>-109.70529184496323</v>
      </c>
      <c r="T166" s="5">
        <v>-89.854480785286754</v>
      </c>
      <c r="U166" s="5">
        <v>-91.948535795391578</v>
      </c>
      <c r="V166" s="5">
        <v>184.26086928321658</v>
      </c>
      <c r="W166" s="5">
        <v>-18.472049661170558</v>
      </c>
      <c r="X166" s="5">
        <v>11.799467595073796</v>
      </c>
      <c r="Y166" s="5">
        <v>23.444542998724629</v>
      </c>
      <c r="Z166" s="5">
        <v>36.507542091420987</v>
      </c>
      <c r="AA166" s="5">
        <v>76.70984903965406</v>
      </c>
      <c r="AB166" s="5">
        <v>75.570541144325844</v>
      </c>
      <c r="AC166" s="5">
        <v>120.04791463437464</v>
      </c>
      <c r="AD166" s="5">
        <v>325.97692940350657</v>
      </c>
      <c r="AE166" s="5">
        <v>0</v>
      </c>
      <c r="AF166" s="5">
        <v>145.23158806522022</v>
      </c>
      <c r="AG166" s="5">
        <v>-265.23868637312677</v>
      </c>
      <c r="AH166" s="5">
        <v>481.68056714214094</v>
      </c>
      <c r="AI166" s="5">
        <v>-61.09139298547381</v>
      </c>
    </row>
    <row r="167" spans="1:35" x14ac:dyDescent="0.3">
      <c r="A167" s="5">
        <v>166</v>
      </c>
      <c r="B167" s="19">
        <v>15.404833336360753</v>
      </c>
      <c r="C167" s="5">
        <v>-1.0757757383549313</v>
      </c>
      <c r="D167" s="5">
        <v>-1.3801570617198287</v>
      </c>
      <c r="E167" s="5">
        <v>-1.5717537320829857</v>
      </c>
      <c r="F167" s="5">
        <v>-4.0276865321576443</v>
      </c>
      <c r="G167" s="5">
        <v>-4.0276865321576443</v>
      </c>
      <c r="H167" s="5">
        <v>59.969158868338575</v>
      </c>
      <c r="I167" s="5">
        <v>0</v>
      </c>
      <c r="J167" s="5">
        <v>-19.539825705229937</v>
      </c>
      <c r="K167" s="5">
        <v>0</v>
      </c>
      <c r="L167" s="5">
        <v>-23.7570275074069</v>
      </c>
      <c r="M167" s="5">
        <v>0</v>
      </c>
      <c r="N167" s="5">
        <v>-40.438429867937401</v>
      </c>
      <c r="O167" s="5">
        <v>195.06603386845376</v>
      </c>
      <c r="P167" s="5">
        <v>-28.979256936538874</v>
      </c>
      <c r="Q167" s="5">
        <v>-3.6545486271168137</v>
      </c>
      <c r="R167" s="5">
        <v>-82.62678007002755</v>
      </c>
      <c r="S167" s="5">
        <v>22.165691756880545</v>
      </c>
      <c r="T167" s="5">
        <v>-282.06960395062055</v>
      </c>
      <c r="U167" s="5">
        <v>183.01784815688464</v>
      </c>
      <c r="V167" s="5">
        <v>-8.4021416575422236</v>
      </c>
      <c r="W167" s="5">
        <v>15.947650350849115</v>
      </c>
      <c r="X167" s="5">
        <v>36.071386402345667</v>
      </c>
      <c r="Y167" s="5">
        <v>15.537180388819619</v>
      </c>
      <c r="Z167" s="5">
        <v>33.631767106283462</v>
      </c>
      <c r="AA167" s="5">
        <v>55.504462126427519</v>
      </c>
      <c r="AB167" s="5">
        <v>84.287329724736978</v>
      </c>
      <c r="AC167" s="5">
        <v>92.848305411064558</v>
      </c>
      <c r="AD167" s="5">
        <v>99.167758174309412</v>
      </c>
      <c r="AE167" s="5">
        <v>0</v>
      </c>
      <c r="AF167" s="5">
        <v>-133.72219036915496</v>
      </c>
      <c r="AG167" s="5">
        <v>-118.01546803949712</v>
      </c>
      <c r="AH167" s="5">
        <v>536.84474007829067</v>
      </c>
      <c r="AI167" s="5">
        <v>-361.19750471784812</v>
      </c>
    </row>
    <row r="168" spans="1:35" x14ac:dyDescent="0.3">
      <c r="A168" s="5">
        <v>167</v>
      </c>
      <c r="B168" s="19">
        <v>15.499333332991228</v>
      </c>
      <c r="C168" s="5">
        <v>-1.4583837132226118</v>
      </c>
      <c r="D168" s="5">
        <v>-1.3696490306919273</v>
      </c>
      <c r="E168" s="5">
        <v>-1.8362159593147669</v>
      </c>
      <c r="F168" s="5">
        <v>-4.6642487032297115</v>
      </c>
      <c r="G168" s="5">
        <v>-4.6642487032297115</v>
      </c>
      <c r="H168" s="5">
        <v>146.80324208937262</v>
      </c>
      <c r="I168" s="5">
        <v>0</v>
      </c>
      <c r="J168" s="5">
        <v>-38.508017839022983</v>
      </c>
      <c r="K168" s="5">
        <v>0</v>
      </c>
      <c r="L168" s="5">
        <v>-139.81617582358655</v>
      </c>
      <c r="M168" s="5">
        <v>0</v>
      </c>
      <c r="N168" s="5">
        <v>-315.67638592878063</v>
      </c>
      <c r="O168" s="5">
        <v>288.93516022856551</v>
      </c>
      <c r="P168" s="5">
        <v>-48.549896441459666</v>
      </c>
      <c r="Q168" s="5">
        <v>8.5181930417897789</v>
      </c>
      <c r="R168" s="5">
        <v>-9.3329978245207759</v>
      </c>
      <c r="S168" s="5">
        <v>-81.639598507379262</v>
      </c>
      <c r="T168" s="5">
        <v>-61.24390298680472</v>
      </c>
      <c r="U168" s="5">
        <v>-198.84414217113365</v>
      </c>
      <c r="V168" s="5">
        <v>329.79833727460294</v>
      </c>
      <c r="W168" s="5">
        <v>52.556217007850606</v>
      </c>
      <c r="X168" s="5">
        <v>44.666270476840907</v>
      </c>
      <c r="Y168" s="5">
        <v>0.344437837702955</v>
      </c>
      <c r="Z168" s="5">
        <v>8.1612136363509826</v>
      </c>
      <c r="AA168" s="5">
        <v>16.822129835172568</v>
      </c>
      <c r="AB168" s="5">
        <v>60.324807202260516</v>
      </c>
      <c r="AC168" s="5">
        <v>30.465794442630322</v>
      </c>
      <c r="AD168" s="5">
        <v>132.526473523243</v>
      </c>
      <c r="AE168" s="5">
        <v>0</v>
      </c>
      <c r="AF168" s="5">
        <v>-1.7668054887355146E+38</v>
      </c>
      <c r="AG168" s="5">
        <v>-572.44854765432456</v>
      </c>
      <c r="AH168" s="5">
        <v>595.32421710342737</v>
      </c>
      <c r="AI168" s="5">
        <v>-203.35038849341362</v>
      </c>
    </row>
    <row r="169" spans="1:35" x14ac:dyDescent="0.3">
      <c r="A169" s="5">
        <v>168</v>
      </c>
      <c r="B169" s="19">
        <v>15.593666665954515</v>
      </c>
      <c r="C169" s="5">
        <v>-1.5189916780204755</v>
      </c>
      <c r="D169" s="5">
        <v>-1.3733400726500669</v>
      </c>
      <c r="E169" s="5">
        <v>-1.7014637352688602</v>
      </c>
      <c r="F169" s="5">
        <v>-4.5937954859393013</v>
      </c>
      <c r="G169" s="5">
        <v>-4.5937954859393013</v>
      </c>
      <c r="H169" s="5">
        <v>315.12663059275462</v>
      </c>
      <c r="I169" s="5">
        <v>0</v>
      </c>
      <c r="J169" s="5">
        <v>-84.989673176860848</v>
      </c>
      <c r="K169" s="5">
        <v>0</v>
      </c>
      <c r="L169" s="5">
        <v>-162.23720117687182</v>
      </c>
      <c r="M169" s="5">
        <v>0</v>
      </c>
      <c r="N169" s="5">
        <v>-320.34542242125838</v>
      </c>
      <c r="O169" s="5">
        <v>225.14803826411389</v>
      </c>
      <c r="P169" s="5">
        <v>-43.484703737713595</v>
      </c>
      <c r="Q169" s="5">
        <v>-28.20544882365084</v>
      </c>
      <c r="R169" s="5">
        <v>109.61971175215993</v>
      </c>
      <c r="S169" s="5">
        <v>-216.23260611456772</v>
      </c>
      <c r="T169" s="5">
        <v>1.198573128369633</v>
      </c>
      <c r="U169" s="5">
        <v>-205.28061850680825</v>
      </c>
      <c r="V169" s="5">
        <v>386.12604079536646</v>
      </c>
      <c r="W169" s="5">
        <v>-5.9054696845713019</v>
      </c>
      <c r="X169" s="5">
        <v>-4.5624256880498901</v>
      </c>
      <c r="Y169" s="5">
        <v>4.780023785759778</v>
      </c>
      <c r="Z169" s="5">
        <v>20.629013099290585</v>
      </c>
      <c r="AA169" s="5">
        <v>44.907253312635042</v>
      </c>
      <c r="AB169" s="5">
        <v>43.979786010920371</v>
      </c>
      <c r="AC169" s="5">
        <v>36.870392425085107</v>
      </c>
      <c r="AD169" s="5">
        <v>276.38347231998631</v>
      </c>
      <c r="AE169" s="5">
        <v>0</v>
      </c>
      <c r="AF169" s="5">
        <v>-1.7657550551874133E+38</v>
      </c>
      <c r="AG169" s="5">
        <v>-526.25564853865376</v>
      </c>
      <c r="AH169" s="5">
        <v>489.92033340301936</v>
      </c>
      <c r="AI169" s="5">
        <v>-36.135552947572734</v>
      </c>
    </row>
    <row r="170" spans="1:35" x14ac:dyDescent="0.3">
      <c r="A170" s="5">
        <v>169</v>
      </c>
      <c r="B170" s="19">
        <v>15.691500009270385</v>
      </c>
      <c r="C170" s="5">
        <v>-1.4356558397317218</v>
      </c>
      <c r="D170" s="5">
        <v>-1.1529163359399137</v>
      </c>
      <c r="E170" s="5">
        <v>-1.3039434262605301</v>
      </c>
      <c r="F170" s="5">
        <v>-3.8925156019325717</v>
      </c>
      <c r="G170" s="5">
        <v>-3.8925156019325717</v>
      </c>
      <c r="H170" s="5">
        <v>32.443843420668763</v>
      </c>
      <c r="I170" s="5">
        <v>0</v>
      </c>
      <c r="J170" s="5">
        <v>-87.557365410951846</v>
      </c>
      <c r="K170" s="5">
        <v>0</v>
      </c>
      <c r="L170" s="5">
        <v>48.068908231108907</v>
      </c>
      <c r="M170" s="5">
        <v>0</v>
      </c>
      <c r="N170" s="5">
        <v>-194.8704957840668</v>
      </c>
      <c r="O170" s="5">
        <v>-87.552842484587146</v>
      </c>
      <c r="P170" s="5">
        <v>-4.1393529871386994</v>
      </c>
      <c r="Q170" s="5">
        <v>-68.992625829993955</v>
      </c>
      <c r="R170" s="5">
        <v>184.72010770469748</v>
      </c>
      <c r="S170" s="5">
        <v>-142.64285239667669</v>
      </c>
      <c r="T170" s="5">
        <v>339.86900621324889</v>
      </c>
      <c r="U170" s="5">
        <v>-397.76302187718755</v>
      </c>
      <c r="V170" s="5">
        <v>418.33878832786507</v>
      </c>
      <c r="W170" s="5">
        <v>-40.722833886843169</v>
      </c>
      <c r="X170" s="5">
        <v>-39.13307504136155</v>
      </c>
      <c r="Y170" s="5">
        <v>-21.533194249754231</v>
      </c>
      <c r="Z170" s="5">
        <v>-11.914260111643225</v>
      </c>
      <c r="AA170" s="5">
        <v>8.9937480752809034</v>
      </c>
      <c r="AB170" s="5">
        <v>-5.358737681393911E-2</v>
      </c>
      <c r="AC170" s="5">
        <v>-13.302173171125588</v>
      </c>
      <c r="AD170" s="5">
        <v>480.60553393982525</v>
      </c>
      <c r="AE170" s="5">
        <v>0</v>
      </c>
      <c r="AF170" s="5">
        <v>487.75766249859873</v>
      </c>
      <c r="AG170" s="5">
        <v>-86.30068411303364</v>
      </c>
      <c r="AH170" s="5">
        <v>-123.78505419441814</v>
      </c>
      <c r="AI170" s="5">
        <v>360.51443625378465</v>
      </c>
    </row>
    <row r="171" spans="1:35" x14ac:dyDescent="0.3">
      <c r="A171" s="5">
        <v>170</v>
      </c>
      <c r="B171" s="19">
        <v>15.774833341129124</v>
      </c>
      <c r="C171" s="5">
        <v>-1.1821091054457054</v>
      </c>
      <c r="D171" s="5">
        <v>-1.3111806598320908</v>
      </c>
      <c r="E171" s="5">
        <v>-1.5062021237696916</v>
      </c>
      <c r="F171" s="5">
        <v>-3.9994918890476914</v>
      </c>
      <c r="G171" s="5">
        <v>-3.9994918890476914</v>
      </c>
      <c r="H171" s="5">
        <v>-54.769966707373264</v>
      </c>
      <c r="I171" s="5">
        <v>0</v>
      </c>
      <c r="J171" s="5">
        <v>-37.297650550113474</v>
      </c>
      <c r="K171" s="5">
        <v>0</v>
      </c>
      <c r="L171" s="5">
        <v>109.01463885686717</v>
      </c>
      <c r="M171" s="5">
        <v>0</v>
      </c>
      <c r="N171" s="5">
        <v>-90.559927065534595</v>
      </c>
      <c r="O171" s="5">
        <v>-63.588550016227636</v>
      </c>
      <c r="P171" s="5">
        <v>27.408750789209915</v>
      </c>
      <c r="Q171" s="5">
        <v>-72.609129916027854</v>
      </c>
      <c r="R171" s="5">
        <v>38.032136076100791</v>
      </c>
      <c r="S171" s="5">
        <v>-36.730551750375248</v>
      </c>
      <c r="T171" s="5">
        <v>96.830052193731234</v>
      </c>
      <c r="U171" s="5">
        <v>-218.58496984000564</v>
      </c>
      <c r="V171" s="5">
        <v>249.55098010222642</v>
      </c>
      <c r="W171" s="5">
        <v>-49.286224652481032</v>
      </c>
      <c r="X171" s="5">
        <v>-38.87656470355757</v>
      </c>
      <c r="Y171" s="5">
        <v>-41.066188999395798</v>
      </c>
      <c r="Z171" s="5">
        <v>-22.477638298371236</v>
      </c>
      <c r="AA171" s="5">
        <v>-24.60286187962588</v>
      </c>
      <c r="AB171" s="5">
        <v>-28.677995985769027</v>
      </c>
      <c r="AC171" s="5">
        <v>-27.354203519330916</v>
      </c>
      <c r="AD171" s="5">
        <v>332.40071050512836</v>
      </c>
      <c r="AE171" s="5">
        <v>0</v>
      </c>
      <c r="AF171" s="5">
        <v>-1.771019651045557E+38</v>
      </c>
      <c r="AG171" s="5">
        <v>-150.49015871167316</v>
      </c>
      <c r="AH171" s="5">
        <v>-31.974954790695257</v>
      </c>
      <c r="AI171" s="5">
        <v>178.27012251075038</v>
      </c>
    </row>
    <row r="172" spans="1:35" x14ac:dyDescent="0.3">
      <c r="A172" s="5">
        <v>171</v>
      </c>
      <c r="B172" s="19">
        <v>15.858333336655051</v>
      </c>
      <c r="C172" s="5">
        <v>-1.323579218073045</v>
      </c>
      <c r="D172" s="5">
        <v>-1.1114320585314474</v>
      </c>
      <c r="E172" s="5">
        <v>-1.9168896533498083</v>
      </c>
      <c r="F172" s="5">
        <v>-4.3519009299546116</v>
      </c>
      <c r="G172" s="5">
        <v>-4.3519009299546116</v>
      </c>
      <c r="H172" s="5">
        <v>98.829834892682726</v>
      </c>
      <c r="I172" s="5">
        <v>0</v>
      </c>
      <c r="J172" s="5">
        <v>-6.5205286039254569</v>
      </c>
      <c r="K172" s="5">
        <v>0</v>
      </c>
      <c r="L172" s="5">
        <v>124.0270481553555</v>
      </c>
      <c r="M172" s="5">
        <v>0</v>
      </c>
      <c r="N172" s="5">
        <v>34.779568643251466</v>
      </c>
      <c r="O172" s="5">
        <v>-80.727273621881153</v>
      </c>
      <c r="P172" s="5">
        <v>19.199386857684622</v>
      </c>
      <c r="Q172" s="5">
        <v>-47.795182232456298</v>
      </c>
      <c r="R172" s="5">
        <v>-155.04376594039744</v>
      </c>
      <c r="S172" s="5">
        <v>243.30024592947393</v>
      </c>
      <c r="T172" s="5">
        <v>37.193068213931845</v>
      </c>
      <c r="U172" s="5">
        <v>61.612648904126651</v>
      </c>
      <c r="V172" s="5">
        <v>-44.059593069593966</v>
      </c>
      <c r="W172" s="5">
        <v>-31.714807283657301</v>
      </c>
      <c r="X172" s="5">
        <v>-39.953177700280555</v>
      </c>
      <c r="Y172" s="5">
        <v>-30.545454883955077</v>
      </c>
      <c r="Z172" s="5">
        <v>-0.17695348326224475</v>
      </c>
      <c r="AA172" s="5">
        <v>-12.94861674428541</v>
      </c>
      <c r="AB172" s="5">
        <v>-9.2709031127722916</v>
      </c>
      <c r="AC172" s="5">
        <v>-44.836728985776745</v>
      </c>
      <c r="AD172" s="5">
        <v>-234.14959213570711</v>
      </c>
      <c r="AE172" s="5">
        <v>0</v>
      </c>
      <c r="AF172" s="5">
        <v>148.97659027970039</v>
      </c>
      <c r="AG172" s="5">
        <v>122.66160062961372</v>
      </c>
      <c r="AH172" s="5">
        <v>-288.24810292068594</v>
      </c>
      <c r="AI172" s="5">
        <v>56.276680465547578</v>
      </c>
    </row>
    <row r="173" spans="1:35" x14ac:dyDescent="0.3">
      <c r="A173" s="5">
        <v>172</v>
      </c>
      <c r="B173" s="19">
        <v>15.952833333285525</v>
      </c>
      <c r="C173" s="5">
        <v>-1.2487919778108472</v>
      </c>
      <c r="D173" s="5">
        <v>-1.406609496944623</v>
      </c>
      <c r="E173" s="5">
        <v>-2.3154142465702106</v>
      </c>
      <c r="F173" s="5">
        <v>-4.970815721325577</v>
      </c>
      <c r="G173" s="5">
        <v>-4.970815721325577</v>
      </c>
      <c r="H173" s="5">
        <v>333.09425130156649</v>
      </c>
      <c r="I173" s="5">
        <v>0</v>
      </c>
      <c r="J173" s="5">
        <v>14.995261112181607</v>
      </c>
      <c r="K173" s="5">
        <v>0</v>
      </c>
      <c r="L173" s="5">
        <v>153.83407984457796</v>
      </c>
      <c r="M173" s="5">
        <v>0</v>
      </c>
      <c r="N173" s="5">
        <v>169.51094985635888</v>
      </c>
      <c r="O173" s="5">
        <v>-321.48905289899972</v>
      </c>
      <c r="P173" s="5">
        <v>30.771770170497518</v>
      </c>
      <c r="Q173" s="5">
        <v>-27.378173508012257</v>
      </c>
      <c r="R173" s="5">
        <v>124.86478987050606</v>
      </c>
      <c r="S173" s="5">
        <v>30.212542177984002</v>
      </c>
      <c r="T173" s="5">
        <v>297.85766590507296</v>
      </c>
      <c r="U173" s="5">
        <v>-146.08759206067978</v>
      </c>
      <c r="V173" s="5">
        <v>-98.895985956437244</v>
      </c>
      <c r="W173" s="5">
        <v>-32.414233758542274</v>
      </c>
      <c r="X173" s="5">
        <v>-84.38138733483926</v>
      </c>
      <c r="Y173" s="5">
        <v>-56.894160903216175</v>
      </c>
      <c r="Z173" s="5">
        <v>-24.355839552736715</v>
      </c>
      <c r="AA173" s="5">
        <v>19.797445366572216</v>
      </c>
      <c r="AB173" s="5">
        <v>25.448905252301341</v>
      </c>
      <c r="AC173" s="5">
        <v>30.386861484391403</v>
      </c>
      <c r="AD173" s="5">
        <v>29.343065858096047</v>
      </c>
      <c r="AE173" s="5">
        <v>0</v>
      </c>
      <c r="AF173" s="5">
        <v>126.63138757193482</v>
      </c>
      <c r="AG173" s="5">
        <v>286.00365124001132</v>
      </c>
      <c r="AH173" s="5">
        <v>-531.55109787343133</v>
      </c>
      <c r="AI173" s="5">
        <v>371.98905318239207</v>
      </c>
    </row>
    <row r="174" spans="1:35" x14ac:dyDescent="0.3">
      <c r="A174" s="5">
        <v>173</v>
      </c>
      <c r="B174" s="19">
        <v>16.047166666248813</v>
      </c>
      <c r="C174" s="5">
        <v>-0.98983206585026218</v>
      </c>
      <c r="D174" s="5">
        <v>-1.1551159113249181</v>
      </c>
      <c r="E174" s="5">
        <v>-1.8673416491780548</v>
      </c>
      <c r="F174" s="5">
        <v>-4.0122896263532351</v>
      </c>
      <c r="G174" s="5">
        <v>-4.0122896263532351</v>
      </c>
      <c r="H174" s="5">
        <v>142.2707567334277</v>
      </c>
      <c r="I174" s="5">
        <v>0</v>
      </c>
      <c r="J174" s="5">
        <v>33.11124196433488</v>
      </c>
      <c r="K174" s="5">
        <v>0</v>
      </c>
      <c r="L174" s="5">
        <v>102.48083745418653</v>
      </c>
      <c r="M174" s="5">
        <v>0</v>
      </c>
      <c r="N174" s="5">
        <v>196.2330392726453</v>
      </c>
      <c r="O174" s="5">
        <v>-282.77760880088789</v>
      </c>
      <c r="P174" s="5">
        <v>54.570007541270904</v>
      </c>
      <c r="Q174" s="5">
        <v>-28.125250387964428</v>
      </c>
      <c r="R174" s="5">
        <v>82.010043504795334</v>
      </c>
      <c r="S174" s="5">
        <v>17.500215048711105</v>
      </c>
      <c r="T174" s="5">
        <v>160.38271982746932</v>
      </c>
      <c r="U174" s="5">
        <v>63.993915433247444</v>
      </c>
      <c r="V174" s="5">
        <v>-213.62701554520547</v>
      </c>
      <c r="W174" s="5">
        <v>-53.819288112096025</v>
      </c>
      <c r="X174" s="5">
        <v>-88.69850929124209</v>
      </c>
      <c r="Y174" s="5">
        <v>-44.13933678736241</v>
      </c>
      <c r="Z174" s="5">
        <v>-0.79586248870152743</v>
      </c>
      <c r="AA174" s="5">
        <v>25.934895044656784</v>
      </c>
      <c r="AB174" s="5">
        <v>47.211439008657365</v>
      </c>
      <c r="AC174" s="5">
        <v>73.673866757981031</v>
      </c>
      <c r="AD174" s="5">
        <v>54.958320664733122</v>
      </c>
      <c r="AE174" s="5">
        <v>0</v>
      </c>
      <c r="AF174" s="5">
        <v>-244.27137210557279</v>
      </c>
      <c r="AG174" s="5">
        <v>504.63340438982317</v>
      </c>
      <c r="AH174" s="5">
        <v>-496.65652577600343</v>
      </c>
      <c r="AI174" s="5">
        <v>290.56647402861518</v>
      </c>
    </row>
    <row r="175" spans="1:35" x14ac:dyDescent="0.3">
      <c r="A175" s="5">
        <v>174</v>
      </c>
      <c r="B175" s="19">
        <v>16.141666673356667</v>
      </c>
      <c r="C175" s="5">
        <v>-1.3546404926510049</v>
      </c>
      <c r="D175" s="5">
        <v>-1.3313667703375855</v>
      </c>
      <c r="E175" s="5">
        <v>-1.9635766158126684</v>
      </c>
      <c r="F175" s="5">
        <v>-4.649583878801363</v>
      </c>
      <c r="G175" s="5">
        <v>-4.649583878801363</v>
      </c>
      <c r="H175" s="5">
        <v>24.71343151753247</v>
      </c>
      <c r="I175" s="5">
        <v>0</v>
      </c>
      <c r="J175" s="5">
        <v>58.090791973941947</v>
      </c>
      <c r="K175" s="5">
        <v>0</v>
      </c>
      <c r="L175" s="5">
        <v>31.964458499358461</v>
      </c>
      <c r="M175" s="5">
        <v>0</v>
      </c>
      <c r="N175" s="5">
        <v>184.56751575511538</v>
      </c>
      <c r="O175" s="5">
        <v>-249.25912072070463</v>
      </c>
      <c r="P175" s="5">
        <v>38.809243988403161</v>
      </c>
      <c r="Q175" s="5">
        <v>9.1400688446282174</v>
      </c>
      <c r="R175" s="5">
        <v>-119.75220946710225</v>
      </c>
      <c r="S175" s="5">
        <v>177.32037039371733</v>
      </c>
      <c r="T175" s="5">
        <v>6.3448904252448202</v>
      </c>
      <c r="U175" s="5">
        <v>177.83028956874671</v>
      </c>
      <c r="V175" s="5">
        <v>-263.66787965016476</v>
      </c>
      <c r="W175" s="5">
        <v>-17.622262535688645</v>
      </c>
      <c r="X175" s="5">
        <v>-57.624086812879078</v>
      </c>
      <c r="Y175" s="5">
        <v>-46.697079661206288</v>
      </c>
      <c r="Z175" s="5">
        <v>-23.032846404210666</v>
      </c>
      <c r="AA175" s="5">
        <v>-12.728102017855255</v>
      </c>
      <c r="AB175" s="5">
        <v>33.580291517214647</v>
      </c>
      <c r="AC175" s="5">
        <v>43.273722043214121</v>
      </c>
      <c r="AD175" s="5">
        <v>-85.111312718965621</v>
      </c>
      <c r="AE175" s="5">
        <v>0</v>
      </c>
      <c r="AF175" s="5">
        <v>-339.03101731832288</v>
      </c>
      <c r="AG175" s="5">
        <v>523.70437248806707</v>
      </c>
      <c r="AH175" s="5">
        <v>-459.78831495725746</v>
      </c>
      <c r="AI175" s="5">
        <v>179.62408516495486</v>
      </c>
    </row>
    <row r="176" spans="1:35" x14ac:dyDescent="0.3">
      <c r="A176" s="5">
        <v>175</v>
      </c>
      <c r="B176" s="19">
        <v>16.240000007674098</v>
      </c>
      <c r="C176" s="5">
        <v>-1.2951668223654571</v>
      </c>
      <c r="D176" s="5">
        <v>-1.3884466767845509</v>
      </c>
      <c r="E176" s="5">
        <v>-2.3117775819330246</v>
      </c>
      <c r="F176" s="5">
        <v>-4.9953910810828255</v>
      </c>
      <c r="G176" s="5">
        <v>-4.9953910810828255</v>
      </c>
      <c r="H176" s="5">
        <v>-12.537808096490037</v>
      </c>
      <c r="I176" s="5">
        <v>0</v>
      </c>
      <c r="J176" s="5">
        <v>84.641975362104873</v>
      </c>
      <c r="K176" s="5">
        <v>0</v>
      </c>
      <c r="L176" s="5">
        <v>20.393056993448372</v>
      </c>
      <c r="M176" s="5">
        <v>0</v>
      </c>
      <c r="N176" s="5">
        <v>199.96900696300438</v>
      </c>
      <c r="O176" s="5">
        <v>-114.43573415254743</v>
      </c>
      <c r="P176" s="5">
        <v>10.10002817789927</v>
      </c>
      <c r="Q176" s="5">
        <v>59.519130269226217</v>
      </c>
      <c r="R176" s="5">
        <v>-88.665607447925595</v>
      </c>
      <c r="S176" s="5">
        <v>131.68273705135306</v>
      </c>
      <c r="T176" s="5">
        <v>-72.917046702637194</v>
      </c>
      <c r="U176" s="5">
        <v>262.32634533955905</v>
      </c>
      <c r="V176" s="5">
        <v>-421.87784990599471</v>
      </c>
      <c r="W176" s="5">
        <v>11.814038320617342</v>
      </c>
      <c r="X176" s="5">
        <v>-16.955332774959945</v>
      </c>
      <c r="Y176" s="5">
        <v>-17.513217917878059</v>
      </c>
      <c r="Z176" s="5">
        <v>-22.805834159352177</v>
      </c>
      <c r="AA176" s="5">
        <v>-10.282588908685412</v>
      </c>
      <c r="AB176" s="5">
        <v>15.529626298613877</v>
      </c>
      <c r="AC176" s="5">
        <v>16.468550640453035</v>
      </c>
      <c r="AD176" s="5">
        <v>526.32634610787204</v>
      </c>
      <c r="AE176" s="5">
        <v>-1.8049225212054222E+38</v>
      </c>
      <c r="AF176" s="5">
        <v>1.8049225212054222E+38</v>
      </c>
      <c r="AG176" s="5">
        <v>543.77210732546268</v>
      </c>
      <c r="AH176" s="5">
        <v>1.8049225212054222E+38</v>
      </c>
      <c r="AI176" s="5">
        <v>-176.53600780638493</v>
      </c>
    </row>
    <row r="177" spans="1:35" x14ac:dyDescent="0.3">
      <c r="A177" s="5">
        <v>176</v>
      </c>
      <c r="B177" s="19">
        <v>16.334833342116326</v>
      </c>
      <c r="C177" s="5">
        <v>-1.1319696408616955</v>
      </c>
      <c r="D177" s="5">
        <v>-0.97675535542099423</v>
      </c>
      <c r="E177" s="5">
        <v>-1.9831410679325105</v>
      </c>
      <c r="F177" s="5">
        <v>-4.0918660642148961</v>
      </c>
      <c r="G177" s="5">
        <v>-4.0918660642148961</v>
      </c>
      <c r="H177" s="5">
        <v>-46.207225103897059</v>
      </c>
      <c r="I177" s="5">
        <v>0</v>
      </c>
      <c r="J177" s="5">
        <v>79.30635313623776</v>
      </c>
      <c r="K177" s="5">
        <v>0</v>
      </c>
      <c r="L177" s="5">
        <v>22.872533355092056</v>
      </c>
      <c r="M177" s="5">
        <v>0</v>
      </c>
      <c r="N177" s="5">
        <v>185.98214252928227</v>
      </c>
      <c r="O177" s="5">
        <v>-225.90357103033492</v>
      </c>
      <c r="P177" s="5">
        <v>-10.79690941482499</v>
      </c>
      <c r="Q177" s="5">
        <v>83.326234969353294</v>
      </c>
      <c r="R177" s="5">
        <v>39.838448696773668</v>
      </c>
      <c r="S177" s="5">
        <v>32.605209853198375</v>
      </c>
      <c r="T177" s="5">
        <v>45.048214206300571</v>
      </c>
      <c r="U177" s="5">
        <v>184.96428538821945</v>
      </c>
      <c r="V177" s="5">
        <v>-291.73749948570747</v>
      </c>
      <c r="W177" s="5">
        <v>23.917857100693304</v>
      </c>
      <c r="X177" s="5">
        <v>-19.826785679333771</v>
      </c>
      <c r="Y177" s="5">
        <v>5.5928571329976231</v>
      </c>
      <c r="Z177" s="5">
        <v>59.166071324269964</v>
      </c>
      <c r="AA177" s="5">
        <v>91.196428410662065</v>
      </c>
      <c r="AB177" s="5">
        <v>116.41785693762873</v>
      </c>
      <c r="AC177" s="5">
        <v>136.8446426159048</v>
      </c>
      <c r="AD177" s="5">
        <v>329.5714279904401</v>
      </c>
      <c r="AE177" s="5">
        <v>0</v>
      </c>
      <c r="AF177" s="5">
        <v>-431.8892849529251</v>
      </c>
      <c r="AG177" s="5">
        <v>822.61428426413136</v>
      </c>
      <c r="AH177" s="5">
        <v>1.7678571397406569E+38</v>
      </c>
      <c r="AI177" s="5">
        <v>428.66249924432776</v>
      </c>
    </row>
    <row r="178" spans="1:35" x14ac:dyDescent="0.3">
      <c r="A178" s="5">
        <v>177</v>
      </c>
      <c r="B178" s="19">
        <v>16.42783333430998</v>
      </c>
      <c r="C178" s="5">
        <v>-1.2636505758794616</v>
      </c>
      <c r="D178" s="5">
        <v>-1.1569938590223505</v>
      </c>
      <c r="E178" s="5">
        <v>-2.1821861371683373</v>
      </c>
      <c r="F178" s="5">
        <v>-4.6028305720701495</v>
      </c>
      <c r="G178" s="5">
        <v>-4.6028305720701495</v>
      </c>
      <c r="H178" s="5">
        <v>129.38745366610004</v>
      </c>
      <c r="I178" s="5">
        <v>0</v>
      </c>
      <c r="J178" s="5">
        <v>66.585850618480208</v>
      </c>
      <c r="K178" s="5">
        <v>0</v>
      </c>
      <c r="L178" s="5">
        <v>27.221723735944838</v>
      </c>
      <c r="M178" s="5">
        <v>0</v>
      </c>
      <c r="N178" s="5">
        <v>202.18437308891407</v>
      </c>
      <c r="O178" s="5">
        <v>-257.00087902139614</v>
      </c>
      <c r="P178" s="5">
        <v>10.753016127391975</v>
      </c>
      <c r="Q178" s="5">
        <v>66.160945090202361</v>
      </c>
      <c r="R178" s="5">
        <v>186.91966360748938</v>
      </c>
      <c r="S178" s="5">
        <v>-146.48044639873373</v>
      </c>
      <c r="T178" s="5">
        <v>237.46444347123941</v>
      </c>
      <c r="U178" s="5">
        <v>-52.298507678039797</v>
      </c>
      <c r="V178" s="5">
        <v>-196.98507543800497</v>
      </c>
      <c r="W178" s="5">
        <v>20.066725280171866</v>
      </c>
      <c r="X178" s="5">
        <v>-54.149253954317615</v>
      </c>
      <c r="Y178" s="5">
        <v>-10.74802462722538</v>
      </c>
      <c r="Z178" s="5">
        <v>9.2256365612551097</v>
      </c>
      <c r="AA178" s="5">
        <v>36.554872845871337</v>
      </c>
      <c r="AB178" s="5">
        <v>66.187884381413866</v>
      </c>
      <c r="AC178" s="5">
        <v>106.46356496868219</v>
      </c>
      <c r="AD178" s="5">
        <v>285.09569915464346</v>
      </c>
      <c r="AE178" s="5">
        <v>0</v>
      </c>
      <c r="AF178" s="5">
        <v>-399.21334668337721</v>
      </c>
      <c r="AG178" s="5">
        <v>675.34153043673984</v>
      </c>
      <c r="AH178" s="5">
        <v>1.7383669957446756E+38</v>
      </c>
      <c r="AI178" s="5">
        <v>506.85689409765581</v>
      </c>
    </row>
    <row r="179" spans="1:35" x14ac:dyDescent="0.3">
      <c r="A179" s="5">
        <v>178</v>
      </c>
      <c r="B179" s="19">
        <v>16.51116666616872</v>
      </c>
      <c r="C179" s="5">
        <v>-1.2934620905950043</v>
      </c>
      <c r="D179" s="5">
        <v>-0.81688119468845855</v>
      </c>
      <c r="E179" s="5">
        <v>-1.599999404274997</v>
      </c>
      <c r="F179" s="5">
        <v>-3.7103426895584599</v>
      </c>
      <c r="G179" s="5">
        <v>-3.7103426895584599</v>
      </c>
      <c r="H179" s="5">
        <v>-219.89716315868398</v>
      </c>
      <c r="I179" s="5">
        <v>0</v>
      </c>
      <c r="J179" s="5">
        <v>43.505416169664315</v>
      </c>
      <c r="K179" s="5">
        <v>0</v>
      </c>
      <c r="L179" s="5">
        <v>-49.116414716217449</v>
      </c>
      <c r="M179" s="5">
        <v>0</v>
      </c>
      <c r="N179" s="5">
        <v>65.274626918297329</v>
      </c>
      <c r="O179" s="5">
        <v>-107.9516418780775</v>
      </c>
      <c r="P179" s="5">
        <v>38.798215857834428</v>
      </c>
      <c r="Q179" s="5">
        <v>17.537823018504714</v>
      </c>
      <c r="R179" s="5">
        <v>42.590396725028882</v>
      </c>
      <c r="S179" s="5">
        <v>-110.75438505932868</v>
      </c>
      <c r="T179" s="5">
        <v>106.06567172730325</v>
      </c>
      <c r="U179" s="5">
        <v>-36.456716447302576</v>
      </c>
      <c r="V179" s="5">
        <v>-33.970746296044595</v>
      </c>
      <c r="W179" s="5">
        <v>29.271044799718222</v>
      </c>
      <c r="X179" s="5">
        <v>-31.927164204844821</v>
      </c>
      <c r="Y179" s="5">
        <v>19.074626881049937</v>
      </c>
      <c r="Z179" s="5">
        <v>22.436417928536518</v>
      </c>
      <c r="AA179" s="5">
        <v>14.170746280081511</v>
      </c>
      <c r="AB179" s="5">
        <v>15.334925385497666</v>
      </c>
      <c r="AC179" s="5">
        <v>48.644776158621397</v>
      </c>
      <c r="AD179" s="5">
        <v>213.01432852994526</v>
      </c>
      <c r="AE179" s="5">
        <v>0</v>
      </c>
      <c r="AF179" s="5">
        <v>-160.71761206987219</v>
      </c>
      <c r="AG179" s="5">
        <v>277.28955246236217</v>
      </c>
      <c r="AH179" s="5">
        <v>1.7731343297877442E+38</v>
      </c>
      <c r="AI179" s="5">
        <v>266.79761215539594</v>
      </c>
    </row>
    <row r="180" spans="1:35" x14ac:dyDescent="0.3">
      <c r="A180" s="5">
        <v>179</v>
      </c>
      <c r="B180" s="19">
        <v>16.598833337193355</v>
      </c>
      <c r="C180" s="5">
        <v>-1.4234283877536256</v>
      </c>
      <c r="D180" s="5">
        <v>-1.0891286924606682</v>
      </c>
      <c r="E180" s="5">
        <v>-1.9719008910534797</v>
      </c>
      <c r="F180" s="5">
        <v>-4.4844579712675676</v>
      </c>
      <c r="G180" s="5">
        <v>-4.4844579712675676</v>
      </c>
      <c r="H180" s="5">
        <v>-26.787460326215456</v>
      </c>
      <c r="I180" s="5">
        <v>0</v>
      </c>
      <c r="J180" s="5">
        <v>13.774709551369096</v>
      </c>
      <c r="K180" s="5">
        <v>0</v>
      </c>
      <c r="L180" s="5">
        <v>-58.983544523117097</v>
      </c>
      <c r="M180" s="5">
        <v>0</v>
      </c>
      <c r="N180" s="5">
        <v>70.065860483867667</v>
      </c>
      <c r="O180" s="5">
        <v>-54.641691419183701</v>
      </c>
      <c r="P180" s="5">
        <v>-3.5063219302174957</v>
      </c>
      <c r="Q180" s="5">
        <v>29.058996864502525</v>
      </c>
      <c r="R180" s="5">
        <v>-175.37891528520672</v>
      </c>
      <c r="S180" s="5">
        <v>109.17638925700849</v>
      </c>
      <c r="T180" s="5">
        <v>-110.51782391640826</v>
      </c>
      <c r="U180" s="5">
        <v>130.28156998671608</v>
      </c>
      <c r="V180" s="5">
        <v>-101.09365480519754</v>
      </c>
      <c r="W180" s="5">
        <v>94.85437992910839</v>
      </c>
      <c r="X180" s="5">
        <v>-12.935347331717525</v>
      </c>
      <c r="Y180" s="5">
        <v>5.7879153629728188</v>
      </c>
      <c r="Z180" s="5">
        <v>24.697885004855955</v>
      </c>
      <c r="AA180" s="5">
        <v>43.763745884200958</v>
      </c>
      <c r="AB180" s="5">
        <v>15.955286885338909</v>
      </c>
      <c r="AC180" s="5">
        <v>-6.5311177741281625</v>
      </c>
      <c r="AD180" s="5">
        <v>115.29788430230221</v>
      </c>
      <c r="AE180" s="5">
        <v>0</v>
      </c>
      <c r="AF180" s="5">
        <v>-161.95105614597031</v>
      </c>
      <c r="AG180" s="5">
        <v>167.05558782844182</v>
      </c>
      <c r="AH180" s="5">
        <v>-25.450150860049717</v>
      </c>
      <c r="AI180" s="5">
        <v>-23.497885014161291</v>
      </c>
    </row>
    <row r="181" spans="1:35" x14ac:dyDescent="0.3">
      <c r="A181" s="5">
        <v>180</v>
      </c>
      <c r="B181" s="19">
        <v>16.68600000673905</v>
      </c>
      <c r="C181" s="5">
        <v>-1.075036129725514</v>
      </c>
      <c r="D181" s="5">
        <v>-0.83635701155969566</v>
      </c>
      <c r="E181" s="5">
        <v>-1.9984666256618078</v>
      </c>
      <c r="F181" s="5">
        <v>-3.9098597669472261</v>
      </c>
      <c r="G181" s="5">
        <v>-3.9098597669472261</v>
      </c>
      <c r="H181" s="5">
        <v>-74.430893625118571</v>
      </c>
      <c r="I181" s="5">
        <v>0</v>
      </c>
      <c r="J181" s="5">
        <v>-2.629731313037257</v>
      </c>
      <c r="K181" s="5">
        <v>0</v>
      </c>
      <c r="L181" s="5">
        <v>-12.990332943983926</v>
      </c>
      <c r="M181" s="5">
        <v>0</v>
      </c>
      <c r="N181" s="5">
        <v>33.32333128909768</v>
      </c>
      <c r="O181" s="5">
        <v>-93.637477027692185</v>
      </c>
      <c r="P181" s="5">
        <v>-16.524688726692595</v>
      </c>
      <c r="Q181" s="5">
        <v>19.081700849007344</v>
      </c>
      <c r="R181" s="5">
        <v>-8.2605453108219553</v>
      </c>
      <c r="S181" s="5">
        <v>-54.968741839841478</v>
      </c>
      <c r="T181" s="5">
        <v>95.952235141384378</v>
      </c>
      <c r="U181" s="5">
        <v>-122.39742803551093</v>
      </c>
      <c r="V181" s="5">
        <v>117.6044090524768</v>
      </c>
      <c r="W181" s="5">
        <v>51.986527858144669</v>
      </c>
      <c r="X181" s="5">
        <v>-36.725658294302399</v>
      </c>
      <c r="Y181" s="5">
        <v>4.5450091851383982</v>
      </c>
      <c r="Z181" s="5">
        <v>12.404164114007923</v>
      </c>
      <c r="AA181" s="5">
        <v>56.397428041458078</v>
      </c>
      <c r="AB181" s="5">
        <v>70.947336184666312</v>
      </c>
      <c r="AC181" s="5">
        <v>82.350275559021625</v>
      </c>
      <c r="AD181" s="5">
        <v>228.63747701552748</v>
      </c>
      <c r="AE181" s="5">
        <v>0</v>
      </c>
      <c r="AF181" s="5">
        <v>178.97305570953108</v>
      </c>
      <c r="AG181" s="5">
        <v>-11.937538272041259</v>
      </c>
      <c r="AH181" s="5">
        <v>-19.052663807223762</v>
      </c>
      <c r="AI181" s="5">
        <v>212.98897732312244</v>
      </c>
    </row>
    <row r="182" spans="1:35" x14ac:dyDescent="0.3">
      <c r="A182" s="5">
        <v>181</v>
      </c>
      <c r="B182" s="19">
        <v>16.772500000661239</v>
      </c>
      <c r="C182" s="5">
        <v>-1.2015305322557048</v>
      </c>
      <c r="D182" s="5">
        <v>-0.98926574072789053</v>
      </c>
      <c r="E182" s="5">
        <v>-1.9574967393946696</v>
      </c>
      <c r="F182" s="5">
        <v>-4.1482930123784785</v>
      </c>
      <c r="G182" s="5">
        <v>-4.1482930123784785</v>
      </c>
      <c r="H182" s="5">
        <v>163.82563055703545</v>
      </c>
      <c r="I182" s="5">
        <v>0</v>
      </c>
      <c r="J182" s="5">
        <v>-22.594048018184466</v>
      </c>
      <c r="K182" s="5">
        <v>0</v>
      </c>
      <c r="L182" s="5">
        <v>-106.44626713652531</v>
      </c>
      <c r="M182" s="5">
        <v>0</v>
      </c>
      <c r="N182" s="5">
        <v>-119.37652739374791</v>
      </c>
      <c r="O182" s="5">
        <v>66.219719181952215</v>
      </c>
      <c r="P182" s="5">
        <v>1.8848700043965041</v>
      </c>
      <c r="Q182" s="5">
        <v>-30.372952568503749</v>
      </c>
      <c r="R182" s="5">
        <v>8.1994620017152009</v>
      </c>
      <c r="S182" s="5">
        <v>-166.66902703629182</v>
      </c>
      <c r="T182" s="5">
        <v>-56.238498393225655</v>
      </c>
      <c r="U182" s="5">
        <v>-152.50516632769435</v>
      </c>
      <c r="V182" s="5">
        <v>256.7380315501739</v>
      </c>
      <c r="W182" s="5">
        <v>35.755869015494518</v>
      </c>
      <c r="X182" s="5">
        <v>-59.415963223804283</v>
      </c>
      <c r="Y182" s="5">
        <v>-23.074178707635461</v>
      </c>
      <c r="Z182" s="5">
        <v>28.769953430534603</v>
      </c>
      <c r="AA182" s="5">
        <v>33.907981667214685</v>
      </c>
      <c r="AB182" s="5">
        <v>42.70047004591995</v>
      </c>
      <c r="AC182" s="5">
        <v>92.396245348285191</v>
      </c>
      <c r="AD182" s="5">
        <v>-475.92488889689031</v>
      </c>
      <c r="AE182" s="5">
        <v>1.8591549540619559E+38</v>
      </c>
      <c r="AF182" s="5">
        <v>-1.8591549540619559E+38</v>
      </c>
      <c r="AG182" s="5">
        <v>-390.51080326497123</v>
      </c>
      <c r="AH182" s="5">
        <v>-1.8591549540619559E+38</v>
      </c>
      <c r="AI182" s="5">
        <v>269.30141199731986</v>
      </c>
    </row>
    <row r="183" spans="1:35" x14ac:dyDescent="0.3">
      <c r="A183" s="5">
        <v>182</v>
      </c>
      <c r="B183" s="19">
        <v>16.867333335103467</v>
      </c>
      <c r="C183" s="5">
        <v>-1.1431098742092998</v>
      </c>
      <c r="D183" s="5">
        <v>-1.158362456569823</v>
      </c>
      <c r="E183" s="5">
        <v>-2.0507812476654168</v>
      </c>
      <c r="F183" s="5">
        <v>-4.3522535784446461</v>
      </c>
      <c r="G183" s="5">
        <v>-4.3522535784446461</v>
      </c>
      <c r="H183" s="5">
        <v>-1.2609117041873892</v>
      </c>
      <c r="I183" s="5">
        <v>0</v>
      </c>
      <c r="J183" s="5">
        <v>-43.923787697713827</v>
      </c>
      <c r="K183" s="5">
        <v>0</v>
      </c>
      <c r="L183" s="5">
        <v>-128.30237141743038</v>
      </c>
      <c r="M183" s="5">
        <v>0</v>
      </c>
      <c r="N183" s="5">
        <v>-197.88544861547933</v>
      </c>
      <c r="O183" s="5">
        <v>145.9643211711309</v>
      </c>
      <c r="P183" s="5">
        <v>4.6108425533385962</v>
      </c>
      <c r="Q183" s="5">
        <v>-59.873748173682053</v>
      </c>
      <c r="R183" s="5">
        <v>-72.247931470333086</v>
      </c>
      <c r="S183" s="5">
        <v>-70.86616639364955</v>
      </c>
      <c r="T183" s="5">
        <v>-7.3727700501487563</v>
      </c>
      <c r="U183" s="5">
        <v>-206.21784309141154</v>
      </c>
      <c r="V183" s="5">
        <v>344.75681205207684</v>
      </c>
      <c r="W183" s="5">
        <v>-3.1173709330735231</v>
      </c>
      <c r="X183" s="5">
        <v>-75.008451692063289</v>
      </c>
      <c r="Y183" s="5">
        <v>-41.836620269285142</v>
      </c>
      <c r="Z183" s="5">
        <v>-43.765258792337164</v>
      </c>
      <c r="AA183" s="5">
        <v>-33.156807948402033</v>
      </c>
      <c r="AB183" s="5">
        <v>-31.615023890538481</v>
      </c>
      <c r="AC183" s="5">
        <v>-34.103286834106122</v>
      </c>
      <c r="AD183" s="5">
        <v>-305.45728101808231</v>
      </c>
      <c r="AE183" s="5">
        <v>0</v>
      </c>
      <c r="AF183" s="5">
        <v>534.59906807336688</v>
      </c>
      <c r="AG183" s="5">
        <v>-678.36620611697003</v>
      </c>
      <c r="AH183" s="5">
        <v>-1.8591549540619559E+38</v>
      </c>
      <c r="AI183" s="5">
        <v>-140.02253705532067</v>
      </c>
    </row>
    <row r="184" spans="1:35" x14ac:dyDescent="0.3">
      <c r="A184" s="5">
        <v>183</v>
      </c>
      <c r="B184" s="19">
        <v>16.961833342211321</v>
      </c>
      <c r="C184" s="5">
        <v>-1.2957658984301552</v>
      </c>
      <c r="D184" s="5">
        <v>-1.1220149646714814</v>
      </c>
      <c r="E184" s="5">
        <v>-2.1806235632399451</v>
      </c>
      <c r="F184" s="5">
        <v>-4.5984044263414754</v>
      </c>
      <c r="G184" s="5">
        <v>-4.5984044263414754</v>
      </c>
      <c r="H184" s="5">
        <v>-86.958975321087678</v>
      </c>
      <c r="I184" s="5">
        <v>0</v>
      </c>
      <c r="J184" s="5">
        <v>-52.607175092929758</v>
      </c>
      <c r="K184" s="5">
        <v>0</v>
      </c>
      <c r="L184" s="5">
        <v>-37.661213335257507</v>
      </c>
      <c r="M184" s="5">
        <v>0</v>
      </c>
      <c r="N184" s="5">
        <v>-146.44007273956385</v>
      </c>
      <c r="O184" s="5">
        <v>268.89699976657903</v>
      </c>
      <c r="P184" s="5">
        <v>-24.328654316201948</v>
      </c>
      <c r="Q184" s="5">
        <v>-38.651478678039624</v>
      </c>
      <c r="R184" s="5">
        <v>-160.70766665067643</v>
      </c>
      <c r="S184" s="5">
        <v>181.57131096857188</v>
      </c>
      <c r="T184" s="5">
        <v>-341.28838446322891</v>
      </c>
      <c r="U184" s="5">
        <v>210.75093321120798</v>
      </c>
      <c r="V184" s="5">
        <v>40.917602390816633</v>
      </c>
      <c r="W184" s="5">
        <v>-52.676029183125024</v>
      </c>
      <c r="X184" s="5">
        <v>-114.1292117944311</v>
      </c>
      <c r="Y184" s="5">
        <v>-103.29587862139333</v>
      </c>
      <c r="Z184" s="5">
        <v>-83.069287160376959</v>
      </c>
      <c r="AA184" s="5">
        <v>-22.260299296093134</v>
      </c>
      <c r="AB184" s="5">
        <v>6.0786515954503439</v>
      </c>
      <c r="AC184" s="5">
        <v>-0.95318350649548111</v>
      </c>
      <c r="AD184" s="5">
        <v>-352.71909590458097</v>
      </c>
      <c r="AE184" s="5">
        <v>0</v>
      </c>
      <c r="AF184" s="5">
        <v>158.35393024118284</v>
      </c>
      <c r="AG184" s="5">
        <v>-450.35392592059964</v>
      </c>
      <c r="AH184" s="5">
        <v>-1.853932556837916E+38</v>
      </c>
      <c r="AI184" s="5">
        <v>-476.99812028291257</v>
      </c>
    </row>
    <row r="185" spans="1:35" x14ac:dyDescent="0.3">
      <c r="A185" s="5">
        <v>184</v>
      </c>
      <c r="B185" s="19">
        <v>17.056000001030043</v>
      </c>
      <c r="C185" s="5">
        <v>-1.2252480846640998</v>
      </c>
      <c r="D185" s="5">
        <v>-1.0935160568903624</v>
      </c>
      <c r="E185" s="5">
        <v>-1.8884545679678795</v>
      </c>
      <c r="F185" s="5">
        <v>-4.2072187095221327</v>
      </c>
      <c r="G185" s="5">
        <v>-4.2072187095221327</v>
      </c>
      <c r="H185" s="5">
        <v>45.365435976221619</v>
      </c>
      <c r="I185" s="5">
        <v>0</v>
      </c>
      <c r="J185" s="5">
        <v>-56.35612137607415</v>
      </c>
      <c r="K185" s="5">
        <v>0</v>
      </c>
      <c r="L185" s="5">
        <v>-5.1106634914600848</v>
      </c>
      <c r="M185" s="5">
        <v>0</v>
      </c>
      <c r="N185" s="5">
        <v>-146.00428224577595</v>
      </c>
      <c r="O185" s="5">
        <v>303.99938733953871</v>
      </c>
      <c r="P185" s="5">
        <v>-77.481586027036983</v>
      </c>
      <c r="Q185" s="5">
        <v>17.107696958733765</v>
      </c>
      <c r="R185" s="5">
        <v>-180.07451250659312</v>
      </c>
      <c r="S185" s="5">
        <v>231.82230707055555</v>
      </c>
      <c r="T185" s="5">
        <v>-322.05261457554025</v>
      </c>
      <c r="U185" s="5">
        <v>242.59712382254034</v>
      </c>
      <c r="V185" s="5">
        <v>-0.5542979488890134</v>
      </c>
      <c r="W185" s="5">
        <v>-68.499846855918335</v>
      </c>
      <c r="X185" s="5">
        <v>-102.79106731649368</v>
      </c>
      <c r="Y185" s="5">
        <v>-98.253899999759483</v>
      </c>
      <c r="Z185" s="5">
        <v>-68.483328042872159</v>
      </c>
      <c r="AA185" s="5">
        <v>-29.458549932678348</v>
      </c>
      <c r="AB185" s="5">
        <v>-13.451820090753923</v>
      </c>
      <c r="AC185" s="5">
        <v>-38.178647797485588</v>
      </c>
      <c r="AD185" s="5">
        <v>-353.18140004957309</v>
      </c>
      <c r="AE185" s="5">
        <v>0</v>
      </c>
      <c r="AF185" s="5">
        <v>88.951972830986136</v>
      </c>
      <c r="AG185" s="5">
        <v>-328.63627928635128</v>
      </c>
      <c r="AH185" s="5">
        <v>-1.817069435099791E+38</v>
      </c>
      <c r="AI185" s="5">
        <v>-411.83786975353178</v>
      </c>
    </row>
    <row r="186" spans="1:35" x14ac:dyDescent="0.3">
      <c r="A186" s="5">
        <v>185</v>
      </c>
      <c r="B186" s="19">
        <v>17.150000006658956</v>
      </c>
      <c r="C186" s="5">
        <v>-1.1668738979147404</v>
      </c>
      <c r="D186" s="5">
        <v>-1.1130353738458389</v>
      </c>
      <c r="E186" s="5">
        <v>-2.3754466163010406</v>
      </c>
      <c r="F186" s="5">
        <v>-4.6553558880612078</v>
      </c>
      <c r="G186" s="5">
        <v>-4.6553558880612078</v>
      </c>
      <c r="H186" s="5">
        <v>1.9878204236527408</v>
      </c>
      <c r="I186" s="5">
        <v>0</v>
      </c>
      <c r="J186" s="5">
        <v>-41.392567188147588</v>
      </c>
      <c r="K186" s="5">
        <v>0</v>
      </c>
      <c r="L186" s="5">
        <v>50.45678752555915</v>
      </c>
      <c r="M186" s="5">
        <v>0</v>
      </c>
      <c r="N186" s="5">
        <v>-18.549742875259394</v>
      </c>
      <c r="O186" s="5">
        <v>140.89023212396268</v>
      </c>
      <c r="P186" s="5">
        <v>-71.734150749257736</v>
      </c>
      <c r="Q186" s="5">
        <v>27.753497482830284</v>
      </c>
      <c r="R186" s="5">
        <v>77.143967801666193</v>
      </c>
      <c r="S186" s="5">
        <v>-36.297823753263735</v>
      </c>
      <c r="T186" s="5">
        <v>-158.62171071550321</v>
      </c>
      <c r="U186" s="5">
        <v>118.22739583142892</v>
      </c>
      <c r="V186" s="5">
        <v>-28.913214246883221</v>
      </c>
      <c r="W186" s="5">
        <v>-135.63229444277124</v>
      </c>
      <c r="X186" s="5">
        <v>-113.8494097635493</v>
      </c>
      <c r="Y186" s="5">
        <v>-105.45086127278502</v>
      </c>
      <c r="Z186" s="5">
        <v>-72.070758630079112</v>
      </c>
      <c r="AA186" s="5">
        <v>-41.845781462733022</v>
      </c>
      <c r="AB186" s="5">
        <v>-8.1372845066058996</v>
      </c>
      <c r="AC186" s="5">
        <v>-18.771091528504886</v>
      </c>
      <c r="AD186" s="5">
        <v>-422.15179707001749</v>
      </c>
      <c r="AE186" s="5">
        <v>0</v>
      </c>
      <c r="AF186" s="5">
        <v>27.084366357773153</v>
      </c>
      <c r="AG186" s="5">
        <v>-180.13244541122657</v>
      </c>
      <c r="AH186" s="5">
        <v>215.74962091829008</v>
      </c>
      <c r="AI186" s="5">
        <v>-111.95161721195295</v>
      </c>
    </row>
    <row r="187" spans="1:35" x14ac:dyDescent="0.3">
      <c r="A187" s="5">
        <v>186</v>
      </c>
      <c r="B187" s="19">
        <v>17.240166674600914</v>
      </c>
      <c r="C187" s="5">
        <v>-1.2440030048358255</v>
      </c>
      <c r="D187" s="5">
        <v>-1.2132866139246343</v>
      </c>
      <c r="E187" s="5">
        <v>-2.4567861601149694</v>
      </c>
      <c r="F187" s="5">
        <v>-4.9140757788752243</v>
      </c>
      <c r="G187" s="5">
        <v>-4.9140757788752243</v>
      </c>
      <c r="H187" s="5">
        <v>63.072078594468628</v>
      </c>
      <c r="I187" s="5">
        <v>0</v>
      </c>
      <c r="J187" s="5">
        <v>-12.432335593969984</v>
      </c>
      <c r="K187" s="5">
        <v>0</v>
      </c>
      <c r="L187" s="5">
        <v>142.43560788683132</v>
      </c>
      <c r="M187" s="5">
        <v>0</v>
      </c>
      <c r="N187" s="5">
        <v>147.83639065859791</v>
      </c>
      <c r="O187" s="5">
        <v>158.70135304117997</v>
      </c>
      <c r="P187" s="5">
        <v>-36.076946749791709</v>
      </c>
      <c r="Q187" s="5">
        <v>20.631120682307714</v>
      </c>
      <c r="R187" s="5">
        <v>72.294349504037925</v>
      </c>
      <c r="S187" s="5">
        <v>59.87893811648236</v>
      </c>
      <c r="T187" s="5">
        <v>-174.1533830830418</v>
      </c>
      <c r="U187" s="5">
        <v>284.28451066506574</v>
      </c>
      <c r="V187" s="5">
        <v>-283.85142795923281</v>
      </c>
      <c r="W187" s="5">
        <v>-92.410826868362321</v>
      </c>
      <c r="X187" s="5">
        <v>-84.662255456502734</v>
      </c>
      <c r="Y187" s="5">
        <v>-71.987368265793933</v>
      </c>
      <c r="Z187" s="5">
        <v>-75.538646453623585</v>
      </c>
      <c r="AA187" s="5">
        <v>-95.43699227536942</v>
      </c>
      <c r="AB187" s="5">
        <v>-95.180751674418417</v>
      </c>
      <c r="AC187" s="5">
        <v>-80.656240427548653</v>
      </c>
      <c r="AD187" s="5">
        <v>-427.0448111090476</v>
      </c>
      <c r="AE187" s="5">
        <v>0</v>
      </c>
      <c r="AF187" s="5">
        <v>1.786466161560578E+38</v>
      </c>
      <c r="AG187" s="5">
        <v>12.29052628928188</v>
      </c>
      <c r="AH187" s="5">
        <v>161.7058643128955</v>
      </c>
      <c r="AI187" s="5">
        <v>-310.13052564691645</v>
      </c>
    </row>
    <row r="188" spans="1:35" x14ac:dyDescent="0.3">
      <c r="A188" s="5">
        <v>187</v>
      </c>
      <c r="B188" s="19">
        <v>17.324166671605781</v>
      </c>
      <c r="C188" s="5">
        <v>-1.2618344313028238</v>
      </c>
      <c r="D188" s="5">
        <v>-1.2309897185509457</v>
      </c>
      <c r="E188" s="5">
        <v>-2.0466851805037356</v>
      </c>
      <c r="F188" s="5">
        <v>-4.5395093303576086</v>
      </c>
      <c r="G188" s="5">
        <v>-4.5395093303576086</v>
      </c>
      <c r="H188" s="5">
        <v>-97.598935919274709</v>
      </c>
      <c r="I188" s="5">
        <v>0</v>
      </c>
      <c r="J188" s="5">
        <v>4.5864894114692865</v>
      </c>
      <c r="K188" s="5">
        <v>0</v>
      </c>
      <c r="L188" s="5">
        <v>106.70850209176628</v>
      </c>
      <c r="M188" s="5">
        <v>0</v>
      </c>
      <c r="N188" s="5">
        <v>173.97643369622455</v>
      </c>
      <c r="O188" s="5">
        <v>21.866465087235028</v>
      </c>
      <c r="P188" s="5">
        <v>-18.876487555746049</v>
      </c>
      <c r="Q188" s="5">
        <v>38.060043106346455</v>
      </c>
      <c r="R188" s="5">
        <v>113.39691040968334</v>
      </c>
      <c r="S188" s="5">
        <v>67.109957132428178</v>
      </c>
      <c r="T188" s="5">
        <v>30.70151033594458</v>
      </c>
      <c r="U188" s="5">
        <v>191.97280817902902</v>
      </c>
      <c r="V188" s="5">
        <v>-283.09486185309163</v>
      </c>
      <c r="W188" s="5">
        <v>-90.262839179214765</v>
      </c>
      <c r="X188" s="5">
        <v>-86.07552803343745</v>
      </c>
      <c r="Y188" s="5">
        <v>-72.645316657218913</v>
      </c>
      <c r="Z188" s="5">
        <v>-58.31963700999858</v>
      </c>
      <c r="AA188" s="5">
        <v>-35.305739907492026</v>
      </c>
      <c r="AB188" s="5">
        <v>-24.188519449893409</v>
      </c>
      <c r="AC188" s="5">
        <v>-35.951057123031738</v>
      </c>
      <c r="AD188" s="5">
        <v>-258.9534723121983</v>
      </c>
      <c r="AE188" s="5">
        <v>0</v>
      </c>
      <c r="AF188" s="5">
        <v>-471.70150691622939</v>
      </c>
      <c r="AG188" s="5">
        <v>255.5329285320762</v>
      </c>
      <c r="AH188" s="5">
        <v>-100.13836780354183</v>
      </c>
      <c r="AI188" s="5">
        <v>-77.178851365266198</v>
      </c>
    </row>
    <row r="189" spans="1:35" x14ac:dyDescent="0.3">
      <c r="A189" s="5">
        <v>188</v>
      </c>
      <c r="B189" s="19">
        <v>17.408833333756775</v>
      </c>
      <c r="C189" s="5">
        <v>-1.5137470028412219</v>
      </c>
      <c r="D189" s="5">
        <v>-1.1095789501279303</v>
      </c>
      <c r="E189" s="5">
        <v>-2.4722825546249889</v>
      </c>
      <c r="F189" s="5">
        <v>-5.0956085075941413</v>
      </c>
      <c r="G189" s="5">
        <v>-5.0956085075941413</v>
      </c>
      <c r="H189" s="5">
        <v>247.91377241883859</v>
      </c>
      <c r="I189" s="5">
        <v>0</v>
      </c>
      <c r="J189" s="5">
        <v>19.739342411805705</v>
      </c>
      <c r="K189" s="5">
        <v>0</v>
      </c>
      <c r="L189" s="5">
        <v>0.79011506665407205</v>
      </c>
      <c r="M189" s="5">
        <v>0</v>
      </c>
      <c r="N189" s="5">
        <v>147.30932631279845</v>
      </c>
      <c r="O189" s="5">
        <v>60.393351950750251</v>
      </c>
      <c r="P189" s="5">
        <v>-2.4592520014002166</v>
      </c>
      <c r="Q189" s="5">
        <v>51.768447683157127</v>
      </c>
      <c r="R189" s="5">
        <v>125.46467642157144</v>
      </c>
      <c r="S189" s="5">
        <v>-72.942116909737862</v>
      </c>
      <c r="T189" s="5">
        <v>46.720221722839845</v>
      </c>
      <c r="U189" s="5">
        <v>111.75069279869585</v>
      </c>
      <c r="V189" s="5">
        <v>-189.97414636350274</v>
      </c>
      <c r="W189" s="5">
        <v>-66.891966925360933</v>
      </c>
      <c r="X189" s="5">
        <v>-74.943675163298494</v>
      </c>
      <c r="Y189" s="5">
        <v>-67.388735162976701</v>
      </c>
      <c r="Z189" s="5">
        <v>-57.135734214116972</v>
      </c>
      <c r="AA189" s="5">
        <v>-65.204062950710636</v>
      </c>
      <c r="AB189" s="5">
        <v>-55.361034302039329</v>
      </c>
      <c r="AC189" s="5">
        <v>-36.234533792791893</v>
      </c>
      <c r="AD189" s="5">
        <v>-185.71006509712714</v>
      </c>
      <c r="AE189" s="5">
        <v>0</v>
      </c>
      <c r="AF189" s="5">
        <v>-413.30378680811287</v>
      </c>
      <c r="AG189" s="5">
        <v>104.93259490546986</v>
      </c>
      <c r="AH189" s="5">
        <v>-99.320406525861571</v>
      </c>
      <c r="AI189" s="5">
        <v>-204.8402590505205</v>
      </c>
    </row>
    <row r="190" spans="1:35" x14ac:dyDescent="0.3">
      <c r="A190" s="5">
        <v>189</v>
      </c>
      <c r="B190" s="19">
        <v>17.508333334699273</v>
      </c>
      <c r="C190" s="5">
        <v>-1.1999121848377028</v>
      </c>
      <c r="D190" s="5">
        <v>-1.2487776932861432</v>
      </c>
      <c r="E190" s="5">
        <v>-1.8796011237321903</v>
      </c>
      <c r="F190" s="5">
        <v>-4.3282910018560363</v>
      </c>
      <c r="G190" s="5">
        <v>-4.3282910018560363</v>
      </c>
      <c r="H190" s="5">
        <v>-73.344188576772027</v>
      </c>
      <c r="I190" s="5">
        <v>0</v>
      </c>
      <c r="J190" s="5">
        <v>26.306492022701406</v>
      </c>
      <c r="K190" s="5">
        <v>0</v>
      </c>
      <c r="L190" s="5">
        <v>-77.781346460470957</v>
      </c>
      <c r="M190" s="5">
        <v>0</v>
      </c>
      <c r="N190" s="5">
        <v>11.209515250148979</v>
      </c>
      <c r="O190" s="5">
        <v>21.526075318764693</v>
      </c>
      <c r="P190" s="5">
        <v>27.08015021898699</v>
      </c>
      <c r="Q190" s="5">
        <v>33.351188929546765</v>
      </c>
      <c r="R190" s="5">
        <v>136.2212002724244</v>
      </c>
      <c r="S190" s="5">
        <v>-194.65610892712309</v>
      </c>
      <c r="T190" s="5">
        <v>294.48856763442308</v>
      </c>
      <c r="U190" s="5">
        <v>-176.35864835281723</v>
      </c>
      <c r="V190" s="5">
        <v>153.22598563776933</v>
      </c>
      <c r="W190" s="5">
        <v>-19.178408314856572</v>
      </c>
      <c r="X190" s="5">
        <v>1.3577310342165767</v>
      </c>
      <c r="Y190" s="5">
        <v>7.8700824503574882</v>
      </c>
      <c r="Z190" s="5">
        <v>29.489478904897279</v>
      </c>
      <c r="AA190" s="5">
        <v>18.252516261873375</v>
      </c>
      <c r="AB190" s="5">
        <v>10.634949825965716</v>
      </c>
      <c r="AC190" s="5">
        <v>35.463861420688481</v>
      </c>
      <c r="AD190" s="5">
        <v>51.493138859686944</v>
      </c>
      <c r="AE190" s="5">
        <v>0</v>
      </c>
      <c r="AF190" s="5">
        <v>77.097896759676289</v>
      </c>
      <c r="AG190" s="5">
        <v>-58.053065756811364</v>
      </c>
      <c r="AH190" s="5">
        <v>-143.6193981315202</v>
      </c>
      <c r="AI190" s="5">
        <v>225.53705708004611</v>
      </c>
    </row>
    <row r="191" spans="1:35" x14ac:dyDescent="0.3">
      <c r="A191" s="5">
        <v>190</v>
      </c>
      <c r="B191" s="19">
        <v>17.602833341807127</v>
      </c>
      <c r="C191" s="5">
        <v>-1.6926948870466934</v>
      </c>
      <c r="D191" s="5">
        <v>-1.7189368860798664</v>
      </c>
      <c r="E191" s="5">
        <v>-3.0040030069594059</v>
      </c>
      <c r="F191" s="5">
        <v>-6.4156347800860694</v>
      </c>
      <c r="G191" s="5">
        <v>-6.4156347800860694</v>
      </c>
      <c r="H191" s="5">
        <v>448.51235854722933</v>
      </c>
      <c r="I191" s="5">
        <v>0</v>
      </c>
      <c r="J191" s="5">
        <v>24.141066269718578</v>
      </c>
      <c r="K191" s="5">
        <v>0</v>
      </c>
      <c r="L191" s="5">
        <v>-51.823088549295733</v>
      </c>
      <c r="M191" s="5">
        <v>0</v>
      </c>
      <c r="N191" s="5">
        <v>21.370313637777585</v>
      </c>
      <c r="O191" s="5">
        <v>-67.508685457145063</v>
      </c>
      <c r="P191" s="5">
        <v>58.767697504816788</v>
      </c>
      <c r="Q191" s="5">
        <v>-14.902788457001524</v>
      </c>
      <c r="R191" s="5">
        <v>64.992280726405227</v>
      </c>
      <c r="S191" s="5">
        <v>-160.325412988946</v>
      </c>
      <c r="T191" s="5">
        <v>173.88478885518737</v>
      </c>
      <c r="U191" s="5">
        <v>-191.07649846572534</v>
      </c>
      <c r="V191" s="5">
        <v>117.90795328678308</v>
      </c>
      <c r="W191" s="5">
        <v>-7.8433403382191509</v>
      </c>
      <c r="X191" s="5">
        <v>1.5964644708009263</v>
      </c>
      <c r="Y191" s="5">
        <v>-1.2819262245492515</v>
      </c>
      <c r="Z191" s="5">
        <v>-9.7890885592182784</v>
      </c>
      <c r="AA191" s="5">
        <v>-10.070710012257614</v>
      </c>
      <c r="AB191" s="5">
        <v>29.628771312619577</v>
      </c>
      <c r="AC191" s="5">
        <v>69.417859463463685</v>
      </c>
      <c r="AD191" s="5">
        <v>47.080157847388669</v>
      </c>
      <c r="AE191" s="5">
        <v>0</v>
      </c>
      <c r="AF191" s="5">
        <v>59.45870080598155</v>
      </c>
      <c r="AG191" s="5">
        <v>-64.110940913332783</v>
      </c>
      <c r="AH191" s="5">
        <v>-77.826271418495494</v>
      </c>
      <c r="AI191" s="5">
        <v>232.55714404553953</v>
      </c>
    </row>
    <row r="192" spans="1:35" x14ac:dyDescent="0.3">
      <c r="A192" s="5">
        <v>191</v>
      </c>
      <c r="B192" s="19">
        <v>17.696833336958662</v>
      </c>
      <c r="C192" s="5">
        <v>-1.7203852579439387</v>
      </c>
      <c r="D192" s="5">
        <v>-1.6773593509694977</v>
      </c>
      <c r="E192" s="5">
        <v>-2.5436324432485726</v>
      </c>
      <c r="F192" s="5">
        <v>-5.941377052162113</v>
      </c>
      <c r="G192" s="5">
        <v>-5.941377052162113</v>
      </c>
      <c r="H192" s="5">
        <v>468.67256692425462</v>
      </c>
      <c r="I192" s="5">
        <v>0</v>
      </c>
      <c r="J192" s="5">
        <v>20.443213078474113</v>
      </c>
      <c r="K192" s="5">
        <v>0</v>
      </c>
      <c r="L192" s="5">
        <v>-30.976947259892192</v>
      </c>
      <c r="M192" s="5">
        <v>0</v>
      </c>
      <c r="N192" s="5">
        <v>-49.839683299960498</v>
      </c>
      <c r="O192" s="5">
        <v>-10.946662663592978</v>
      </c>
      <c r="P192" s="5">
        <v>81.456230961135475</v>
      </c>
      <c r="Q192" s="5">
        <v>-57.931968674642441</v>
      </c>
      <c r="R192" s="5">
        <v>-20.596179295977056</v>
      </c>
      <c r="S192" s="5">
        <v>-70.229822419221506</v>
      </c>
      <c r="T192" s="5">
        <v>236.82901685788084</v>
      </c>
      <c r="U192" s="5">
        <v>-258.05120533282178</v>
      </c>
      <c r="V192" s="5">
        <v>206.55653878686201</v>
      </c>
      <c r="W192" s="5">
        <v>-15.856751078519007</v>
      </c>
      <c r="X192" s="5">
        <v>17.071015029174909</v>
      </c>
      <c r="Y192" s="5">
        <v>7.0167632208833028</v>
      </c>
      <c r="Z192" s="5">
        <v>-5.5007619933324676</v>
      </c>
      <c r="AA192" s="5">
        <v>13.814081149478984</v>
      </c>
      <c r="AB192" s="5">
        <v>16.154830933875804</v>
      </c>
      <c r="AC192" s="5">
        <v>67.901859565965793</v>
      </c>
      <c r="AD192" s="5">
        <v>210.86132393722917</v>
      </c>
      <c r="AE192" s="5">
        <v>0</v>
      </c>
      <c r="AF192" s="5">
        <v>216.53947087516042</v>
      </c>
      <c r="AG192" s="5">
        <v>-111.32825419883298</v>
      </c>
      <c r="AH192" s="5">
        <v>-140.50167709764676</v>
      </c>
      <c r="AI192" s="5">
        <v>199.29107090138677</v>
      </c>
    </row>
    <row r="193" spans="1:35" x14ac:dyDescent="0.3">
      <c r="A193" s="5">
        <v>192</v>
      </c>
      <c r="B193" s="19">
        <v>17.791000006254762</v>
      </c>
      <c r="C193" s="5">
        <v>-1.8162462990324268</v>
      </c>
      <c r="D193" s="5">
        <v>-1.5368623344891448</v>
      </c>
      <c r="E193" s="5">
        <v>-2.0604744389600036</v>
      </c>
      <c r="F193" s="5">
        <v>-5.4135830724817815</v>
      </c>
      <c r="G193" s="5">
        <v>-5.4135830724817815</v>
      </c>
      <c r="H193" s="5">
        <v>287.71792530615005</v>
      </c>
      <c r="I193" s="5">
        <v>0</v>
      </c>
      <c r="J193" s="5">
        <v>-8.9204712370269661</v>
      </c>
      <c r="K193" s="5">
        <v>0</v>
      </c>
      <c r="L193" s="5">
        <v>-154.01929741774364</v>
      </c>
      <c r="M193" s="5">
        <v>0</v>
      </c>
      <c r="N193" s="5">
        <v>-256.69652120626557</v>
      </c>
      <c r="O193" s="5">
        <v>119.32647540164662</v>
      </c>
      <c r="P193" s="5">
        <v>55.787087631588221</v>
      </c>
      <c r="Q193" s="5">
        <v>-59.09441856876542</v>
      </c>
      <c r="R193" s="5">
        <v>-98.352761228338821</v>
      </c>
      <c r="S193" s="5">
        <v>-47.401741751884643</v>
      </c>
      <c r="T193" s="5">
        <v>9.0226929170713639</v>
      </c>
      <c r="U193" s="5">
        <v>-206.79939548680755</v>
      </c>
      <c r="V193" s="5">
        <v>399.17337489332351</v>
      </c>
      <c r="W193" s="5">
        <v>12.435703517492668</v>
      </c>
      <c r="X193" s="5">
        <v>-0.52284417708584552</v>
      </c>
      <c r="Y193" s="5">
        <v>-2.1531013681382216</v>
      </c>
      <c r="Z193" s="5">
        <v>20.320121090700134</v>
      </c>
      <c r="AA193" s="5">
        <v>18.905900208929797</v>
      </c>
      <c r="AB193" s="5">
        <v>11.838426662418915</v>
      </c>
      <c r="AC193" s="5">
        <v>49.595764145165454</v>
      </c>
      <c r="AD193" s="5">
        <v>171.74523501684152</v>
      </c>
      <c r="AE193" s="5">
        <v>0</v>
      </c>
      <c r="AF193" s="5">
        <v>-1.7972768587325256E+38</v>
      </c>
      <c r="AG193" s="5">
        <v>-297.67987987887847</v>
      </c>
      <c r="AH193" s="5">
        <v>165.68351033875277</v>
      </c>
      <c r="AI193" s="5">
        <v>38.605143839340592</v>
      </c>
    </row>
    <row r="194" spans="1:35" x14ac:dyDescent="0.3">
      <c r="A194" s="5">
        <v>193</v>
      </c>
      <c r="B194" s="19">
        <v>17.890166669385508</v>
      </c>
      <c r="C194" s="5">
        <v>-1.6116219144491586</v>
      </c>
      <c r="D194" s="5">
        <v>-1.4971749175338951</v>
      </c>
      <c r="E194" s="5">
        <v>-2.7252544276516648</v>
      </c>
      <c r="F194" s="5">
        <v>-5.8340512596343164</v>
      </c>
      <c r="G194" s="5">
        <v>-5.8340512596343164</v>
      </c>
      <c r="H194" s="5">
        <v>415.06365303175284</v>
      </c>
      <c r="I194" s="5">
        <v>0</v>
      </c>
      <c r="J194" s="5">
        <v>-44.720844772023042</v>
      </c>
      <c r="K194" s="5">
        <v>0</v>
      </c>
      <c r="L194" s="5">
        <v>-112.81814504376929</v>
      </c>
      <c r="M194" s="5">
        <v>0</v>
      </c>
      <c r="N194" s="5">
        <v>-242.88869353229541</v>
      </c>
      <c r="O194" s="5">
        <v>141.09540691390518</v>
      </c>
      <c r="P194" s="5">
        <v>16.671395420140914</v>
      </c>
      <c r="Q194" s="5">
        <v>-61.167308760783854</v>
      </c>
      <c r="R194" s="5">
        <v>-192.56276442714801</v>
      </c>
      <c r="S194" s="5">
        <v>33.032267776590736</v>
      </c>
      <c r="T194" s="5">
        <v>-113.33922305944169</v>
      </c>
      <c r="U194" s="5">
        <v>-128.14487682776789</v>
      </c>
      <c r="V194" s="5">
        <v>340.33745716544536</v>
      </c>
      <c r="W194" s="5">
        <v>13.114841040845459</v>
      </c>
      <c r="X194" s="5">
        <v>0.62544169856649523</v>
      </c>
      <c r="Y194" s="5">
        <v>-15.38162550203432</v>
      </c>
      <c r="Z194" s="5">
        <v>-23.538869350287648</v>
      </c>
      <c r="AA194" s="5">
        <v>3.2826855252447333</v>
      </c>
      <c r="AB194" s="5">
        <v>37.85689060786688</v>
      </c>
      <c r="AC194" s="5">
        <v>38.434629126034153</v>
      </c>
      <c r="AD194" s="5">
        <v>63.11484123698267</v>
      </c>
      <c r="AE194" s="5">
        <v>0</v>
      </c>
      <c r="AF194" s="5">
        <v>307.71554891026949</v>
      </c>
      <c r="AG194" s="5">
        <v>-356.46996606265128</v>
      </c>
      <c r="AH194" s="5">
        <v>335.95936527547968</v>
      </c>
      <c r="AI194" s="5">
        <v>-183.57420566711104</v>
      </c>
    </row>
    <row r="195" spans="1:35" x14ac:dyDescent="0.3">
      <c r="A195" s="5">
        <v>194</v>
      </c>
      <c r="B195" s="19">
        <v>17.984500002348796</v>
      </c>
      <c r="C195" s="5">
        <v>-1.6166803651777777</v>
      </c>
      <c r="D195" s="5">
        <v>-1.5611951308526091</v>
      </c>
      <c r="E195" s="5">
        <v>-2.3152999343525038</v>
      </c>
      <c r="F195" s="5">
        <v>-5.4931754303829887</v>
      </c>
      <c r="G195" s="5">
        <v>-5.4931754303829887</v>
      </c>
      <c r="H195" s="5">
        <v>79.083187061274231</v>
      </c>
      <c r="I195" s="5">
        <v>0</v>
      </c>
      <c r="J195" s="5">
        <v>-64.622752473310968</v>
      </c>
      <c r="K195" s="5">
        <v>0</v>
      </c>
      <c r="L195" s="5">
        <v>-42.310321836636312</v>
      </c>
      <c r="M195" s="5">
        <v>0</v>
      </c>
      <c r="N195" s="5">
        <v>-291.39258732883508</v>
      </c>
      <c r="O195" s="5">
        <v>166.13781067769403</v>
      </c>
      <c r="P195" s="5">
        <v>-5.0045567357032423</v>
      </c>
      <c r="Q195" s="5">
        <v>-73.266491517428776</v>
      </c>
      <c r="R195" s="5">
        <v>-41.102723419809195</v>
      </c>
      <c r="S195" s="5">
        <v>-27.572095983290282</v>
      </c>
      <c r="T195" s="5">
        <v>-24.288361238974467</v>
      </c>
      <c r="U195" s="5">
        <v>-203.99652508494691</v>
      </c>
      <c r="V195" s="5">
        <v>350.47538967899953</v>
      </c>
      <c r="W195" s="5">
        <v>17.725535551601748</v>
      </c>
      <c r="X195" s="5">
        <v>15.823393114419822</v>
      </c>
      <c r="Y195" s="5">
        <v>-27.628836039614377</v>
      </c>
      <c r="Z195" s="5">
        <v>-15.675738222035875</v>
      </c>
      <c r="AA195" s="5">
        <v>14.683844768491671</v>
      </c>
      <c r="AB195" s="5">
        <v>24.232773514782931</v>
      </c>
      <c r="AC195" s="5">
        <v>54.821655867600903</v>
      </c>
      <c r="AD195" s="5">
        <v>174.49855181938932</v>
      </c>
      <c r="AE195" s="5">
        <v>0</v>
      </c>
      <c r="AF195" s="5">
        <v>415.46786195728521</v>
      </c>
      <c r="AG195" s="5">
        <v>-460.70237251821328</v>
      </c>
      <c r="AH195" s="5">
        <v>385.17081515647322</v>
      </c>
      <c r="AI195" s="5">
        <v>-52.511291080886821</v>
      </c>
    </row>
    <row r="196" spans="1:35" x14ac:dyDescent="0.3">
      <c r="A196" s="5">
        <v>195</v>
      </c>
      <c r="B196" s="19">
        <v>18.078166670165956</v>
      </c>
      <c r="C196" s="5">
        <v>-1.8132266676778108</v>
      </c>
      <c r="D196" s="5">
        <v>-1.4295092078683771</v>
      </c>
      <c r="E196" s="5">
        <v>-2.7674986734648206</v>
      </c>
      <c r="F196" s="5">
        <v>-6.0102345490112077</v>
      </c>
      <c r="G196" s="5">
        <v>-6.0102345490112077</v>
      </c>
      <c r="H196" s="5">
        <v>617.3128121215683</v>
      </c>
      <c r="I196" s="5">
        <v>0</v>
      </c>
      <c r="J196" s="5">
        <v>-67.107506100331236</v>
      </c>
      <c r="K196" s="5">
        <v>0</v>
      </c>
      <c r="L196" s="5">
        <v>-12.01168499203172</v>
      </c>
      <c r="M196" s="5">
        <v>0</v>
      </c>
      <c r="N196" s="5">
        <v>-230.88680814408494</v>
      </c>
      <c r="O196" s="5">
        <v>71.285755802145459</v>
      </c>
      <c r="P196" s="5">
        <v>-21.59194233088931</v>
      </c>
      <c r="Q196" s="5">
        <v>-69.543571925241167</v>
      </c>
      <c r="R196" s="5">
        <v>3.4732225961255234</v>
      </c>
      <c r="S196" s="5">
        <v>-38.004683254975347</v>
      </c>
      <c r="T196" s="5">
        <v>-61.002047153895241</v>
      </c>
      <c r="U196" s="5">
        <v>-157.32845802462134</v>
      </c>
      <c r="V196" s="5">
        <v>262.90669688059916</v>
      </c>
      <c r="W196" s="5">
        <v>49.505703236713188</v>
      </c>
      <c r="X196" s="5">
        <v>50.205907972319309</v>
      </c>
      <c r="Y196" s="5">
        <v>-15.197426091100109</v>
      </c>
      <c r="Z196" s="5">
        <v>-28.741737242498548</v>
      </c>
      <c r="AA196" s="5">
        <v>-21.06054393987214</v>
      </c>
      <c r="AB196" s="5">
        <v>-5.3454226181859266</v>
      </c>
      <c r="AC196" s="5">
        <v>-12.003509753247762</v>
      </c>
      <c r="AD196" s="5">
        <v>132.84235106744813</v>
      </c>
      <c r="AE196" s="5">
        <v>0</v>
      </c>
      <c r="AF196" s="5">
        <v>399.08335621283828</v>
      </c>
      <c r="AG196" s="5">
        <v>-408.01228276613131</v>
      </c>
      <c r="AH196" s="5">
        <v>221.39806878212434</v>
      </c>
      <c r="AI196" s="5">
        <v>-84.796723870896116</v>
      </c>
    </row>
    <row r="197" spans="1:35" x14ac:dyDescent="0.3">
      <c r="A197" s="5">
        <v>196</v>
      </c>
      <c r="B197" s="19">
        <v>18.161500002024695</v>
      </c>
      <c r="C197" s="5">
        <v>-1.5545226909759671</v>
      </c>
      <c r="D197" s="5">
        <v>-1.0513800837359291</v>
      </c>
      <c r="E197" s="5">
        <v>-2.5183783106943576</v>
      </c>
      <c r="F197" s="5">
        <v>-5.1242810854064578</v>
      </c>
      <c r="G197" s="5">
        <v>-5.1242810854064578</v>
      </c>
      <c r="H197" s="5">
        <v>105.89873964083452</v>
      </c>
      <c r="I197" s="5">
        <v>0</v>
      </c>
      <c r="J197" s="5">
        <v>-44.240235609543554</v>
      </c>
      <c r="K197" s="5">
        <v>0</v>
      </c>
      <c r="L197" s="5">
        <v>93.372925187263135</v>
      </c>
      <c r="M197" s="5">
        <v>0</v>
      </c>
      <c r="N197" s="5">
        <v>-76.784607091631528</v>
      </c>
      <c r="O197" s="5">
        <v>173.48448887616686</v>
      </c>
      <c r="P197" s="5">
        <v>-54.477263402718705</v>
      </c>
      <c r="Q197" s="5">
        <v>-23.425352189399376</v>
      </c>
      <c r="R197" s="5">
        <v>-93.921608015070703</v>
      </c>
      <c r="S197" s="5">
        <v>142.14095727701906</v>
      </c>
      <c r="T197" s="5">
        <v>-184.77028852912014</v>
      </c>
      <c r="U197" s="5">
        <v>79.605609510831258</v>
      </c>
      <c r="V197" s="5">
        <v>59.488067512489991</v>
      </c>
      <c r="W197" s="5">
        <v>46.150955186692144</v>
      </c>
      <c r="X197" s="5">
        <v>57.605012598151191</v>
      </c>
      <c r="Y197" s="5">
        <v>21.227327214016192</v>
      </c>
      <c r="Z197" s="5">
        <v>11.081742371361475</v>
      </c>
      <c r="AA197" s="5">
        <v>11.017303229806048</v>
      </c>
      <c r="AB197" s="5">
        <v>8.7655132276784702</v>
      </c>
      <c r="AC197" s="5">
        <v>-4.0614558941397387</v>
      </c>
      <c r="AD197" s="5">
        <v>-2.6795943030089164</v>
      </c>
      <c r="AE197" s="5">
        <v>0</v>
      </c>
      <c r="AF197" s="5">
        <v>112.93854545647694</v>
      </c>
      <c r="AG197" s="5">
        <v>-240.51730587909267</v>
      </c>
      <c r="AH197" s="5">
        <v>281.60620850138326</v>
      </c>
      <c r="AI197" s="5">
        <v>-363.29714023199102</v>
      </c>
    </row>
    <row r="198" spans="1:35" x14ac:dyDescent="0.3">
      <c r="A198" s="5">
        <v>197</v>
      </c>
      <c r="B198" s="19">
        <v>18.250000001862645</v>
      </c>
      <c r="C198" s="5">
        <v>-1.6186025962996207</v>
      </c>
      <c r="D198" s="5">
        <v>-1.1820216970476971</v>
      </c>
      <c r="E198" s="5">
        <v>-2.309005731973671</v>
      </c>
      <c r="F198" s="5">
        <v>-5.109630025320989</v>
      </c>
      <c r="G198" s="5">
        <v>-5.109630025320989</v>
      </c>
      <c r="H198" s="5">
        <v>45.330389542665593</v>
      </c>
      <c r="I198" s="5">
        <v>0</v>
      </c>
      <c r="J198" s="5">
        <v>-26.605750484144988</v>
      </c>
      <c r="K198" s="5">
        <v>0</v>
      </c>
      <c r="L198" s="5">
        <v>75.290726809995348</v>
      </c>
      <c r="M198" s="5">
        <v>0</v>
      </c>
      <c r="N198" s="5">
        <v>-64.510394902762386</v>
      </c>
      <c r="O198" s="5">
        <v>171.12202525152262</v>
      </c>
      <c r="P198" s="5">
        <v>-78.633107146965003</v>
      </c>
      <c r="Q198" s="5">
        <v>23.804460274903139</v>
      </c>
      <c r="R198" s="5">
        <v>-101.05116116334037</v>
      </c>
      <c r="S198" s="5">
        <v>173.74926058808842</v>
      </c>
      <c r="T198" s="5">
        <v>-229.67219115065862</v>
      </c>
      <c r="U198" s="5">
        <v>151.12443555236726</v>
      </c>
      <c r="V198" s="5">
        <v>-46.973184843866534</v>
      </c>
      <c r="W198" s="5">
        <v>61.062970968908758</v>
      </c>
      <c r="X198" s="5">
        <v>75.445616389852319</v>
      </c>
      <c r="Y198" s="5">
        <v>68.847243364909602</v>
      </c>
      <c r="Z198" s="5">
        <v>40.284423147349202</v>
      </c>
      <c r="AA198" s="5">
        <v>8.044591770135785</v>
      </c>
      <c r="AB198" s="5">
        <v>6.1518529873644852</v>
      </c>
      <c r="AC198" s="5">
        <v>10.410967191957671</v>
      </c>
      <c r="AD198" s="5">
        <v>-123.1907204889657</v>
      </c>
      <c r="AE198" s="5">
        <v>0</v>
      </c>
      <c r="AF198" s="5">
        <v>18.137390838150903</v>
      </c>
      <c r="AG198" s="5">
        <v>-165.52335093419444</v>
      </c>
      <c r="AH198" s="5">
        <v>304.53932004243393</v>
      </c>
      <c r="AI198" s="5">
        <v>-307.98855174971902</v>
      </c>
    </row>
    <row r="199" spans="1:35" x14ac:dyDescent="0.3">
      <c r="A199" s="5">
        <v>198</v>
      </c>
      <c r="B199" s="19">
        <v>18.348166672512889</v>
      </c>
      <c r="C199" s="5">
        <v>-1.649226444523616</v>
      </c>
      <c r="D199" s="5">
        <v>-1.4574723313110609</v>
      </c>
      <c r="E199" s="5">
        <v>-2.9331797807927074</v>
      </c>
      <c r="F199" s="5">
        <v>-6.0398785566269764</v>
      </c>
      <c r="G199" s="5">
        <v>-6.0398785566269764</v>
      </c>
      <c r="H199" s="5">
        <v>340.59783045004008</v>
      </c>
      <c r="I199" s="5">
        <v>0</v>
      </c>
      <c r="J199" s="5">
        <v>-16.179833509600765</v>
      </c>
      <c r="K199" s="5">
        <v>0</v>
      </c>
      <c r="L199" s="5">
        <v>41.241924036232447</v>
      </c>
      <c r="M199" s="5">
        <v>0</v>
      </c>
      <c r="N199" s="5">
        <v>39.462159765698857</v>
      </c>
      <c r="O199" s="5">
        <v>272.13939595186338</v>
      </c>
      <c r="P199" s="5">
        <v>-81.861260346568315</v>
      </c>
      <c r="Q199" s="5">
        <v>46.889934647565582</v>
      </c>
      <c r="R199" s="5">
        <v>-46.762920565730489</v>
      </c>
      <c r="S199" s="5">
        <v>93.867271980116271</v>
      </c>
      <c r="T199" s="5">
        <v>-268.24648538963112</v>
      </c>
      <c r="U199" s="5">
        <v>219.96829211462617</v>
      </c>
      <c r="V199" s="5">
        <v>-182.81064925160422</v>
      </c>
      <c r="W199" s="5">
        <v>49.958121484433029</v>
      </c>
      <c r="X199" s="5">
        <v>71.228238161710379</v>
      </c>
      <c r="Y199" s="5">
        <v>31.866586921361847</v>
      </c>
      <c r="Z199" s="5">
        <v>26.575530979701803</v>
      </c>
      <c r="AA199" s="5">
        <v>62.597068547245058</v>
      </c>
      <c r="AB199" s="5">
        <v>91.868381760452209</v>
      </c>
      <c r="AC199" s="5">
        <v>72.342805916042408</v>
      </c>
      <c r="AD199" s="5">
        <v>-331.88991947757762</v>
      </c>
      <c r="AE199" s="5">
        <v>0</v>
      </c>
      <c r="AF199" s="5">
        <v>-3.5267723627415402</v>
      </c>
      <c r="AG199" s="5">
        <v>-149.18516313661047</v>
      </c>
      <c r="AH199" s="5">
        <v>286.42955450257489</v>
      </c>
      <c r="AI199" s="5">
        <v>-359.69309030263071</v>
      </c>
    </row>
    <row r="200" spans="1:35" x14ac:dyDescent="0.3">
      <c r="A200" s="5">
        <v>199</v>
      </c>
      <c r="B200" s="19">
        <v>18.446833334164694</v>
      </c>
      <c r="C200" s="5">
        <v>-2.0509365339001624</v>
      </c>
      <c r="D200" s="5">
        <v>-1.2970419205654986</v>
      </c>
      <c r="E200" s="5">
        <v>-2.848079650375448</v>
      </c>
      <c r="F200" s="5">
        <v>-6.1960581048409047</v>
      </c>
      <c r="G200" s="5">
        <v>-6.1960581048409047</v>
      </c>
      <c r="H200" s="5">
        <v>245.78779135766794</v>
      </c>
      <c r="I200" s="5">
        <v>0</v>
      </c>
      <c r="J200" s="5">
        <v>5.9169888680047054</v>
      </c>
      <c r="K200" s="5">
        <v>0</v>
      </c>
      <c r="L200" s="5">
        <v>2.374163640332756</v>
      </c>
      <c r="M200" s="5">
        <v>0</v>
      </c>
      <c r="N200" s="5">
        <v>-28.817964169568882</v>
      </c>
      <c r="O200" s="5">
        <v>230.17185706786506</v>
      </c>
      <c r="P200" s="5">
        <v>-67.404843615352348</v>
      </c>
      <c r="Q200" s="5">
        <v>61.149245893731873</v>
      </c>
      <c r="R200" s="5">
        <v>4.3874966356465688</v>
      </c>
      <c r="S200" s="5">
        <v>52.615343966565746</v>
      </c>
      <c r="T200" s="5">
        <v>-189.61616830759908</v>
      </c>
      <c r="U200" s="5">
        <v>230.74311455483195</v>
      </c>
      <c r="V200" s="5">
        <v>21.429341390025385</v>
      </c>
      <c r="W200" s="5">
        <v>52.316766644455548</v>
      </c>
      <c r="X200" s="5">
        <v>79.591617036337013</v>
      </c>
      <c r="Y200" s="5">
        <v>36.418562997735357</v>
      </c>
      <c r="Z200" s="5">
        <v>24.90179649161988</v>
      </c>
      <c r="AA200" s="5">
        <v>60.502994217122456</v>
      </c>
      <c r="AB200" s="5">
        <v>81.497605066751674</v>
      </c>
      <c r="AC200" s="5">
        <v>84.233533219740949</v>
      </c>
      <c r="AD200" s="5">
        <v>-365.34790543039588</v>
      </c>
      <c r="AE200" s="5">
        <v>0</v>
      </c>
      <c r="AF200" s="5">
        <v>181.23233594384277</v>
      </c>
      <c r="AG200" s="5">
        <v>-350.52036046994067</v>
      </c>
      <c r="AH200" s="5">
        <v>322.48922265034508</v>
      </c>
      <c r="AI200" s="5">
        <v>-256.69580925360776</v>
      </c>
    </row>
    <row r="201" spans="1:35" x14ac:dyDescent="0.3">
      <c r="A201" s="5">
        <v>200</v>
      </c>
      <c r="B201" s="19">
        <v>18.541666668606922</v>
      </c>
      <c r="C201" s="5">
        <v>-2.0083667379368517</v>
      </c>
      <c r="D201" s="5">
        <v>-1.4227376618268772</v>
      </c>
      <c r="E201" s="5">
        <v>-3.315501647659802</v>
      </c>
      <c r="F201" s="5">
        <v>-6.7466060474234286</v>
      </c>
      <c r="G201" s="5">
        <v>-6.7466060474234286</v>
      </c>
      <c r="H201" s="5">
        <v>543.50389374260067</v>
      </c>
      <c r="I201" s="5">
        <v>0</v>
      </c>
      <c r="J201" s="5">
        <v>12.641402463936384</v>
      </c>
      <c r="K201" s="5">
        <v>0</v>
      </c>
      <c r="L201" s="5">
        <v>-67.498701661499794</v>
      </c>
      <c r="M201" s="5">
        <v>0</v>
      </c>
      <c r="N201" s="5">
        <v>-75.031408969165426</v>
      </c>
      <c r="O201" s="5">
        <v>203.42566571900844</v>
      </c>
      <c r="P201" s="5">
        <v>-47.22169164097722</v>
      </c>
      <c r="Q201" s="5">
        <v>61.654558626085489</v>
      </c>
      <c r="R201" s="5">
        <v>-54.757018384785439</v>
      </c>
      <c r="S201" s="5">
        <v>37.477278559480688</v>
      </c>
      <c r="T201" s="5">
        <v>-347.27669783166579</v>
      </c>
      <c r="U201" s="5">
        <v>253.91684134681762</v>
      </c>
      <c r="V201" s="5">
        <v>-71.10798689030895</v>
      </c>
      <c r="W201" s="5">
        <v>66.522285421197111</v>
      </c>
      <c r="X201" s="5">
        <v>60.209991070173302</v>
      </c>
      <c r="Y201" s="5">
        <v>27.341908485498603</v>
      </c>
      <c r="Z201" s="5">
        <v>14.308106501667119</v>
      </c>
      <c r="AA201" s="5">
        <v>40.716721537483309</v>
      </c>
      <c r="AB201" s="5">
        <v>101.64642544096908</v>
      </c>
      <c r="AC201" s="5">
        <v>69.492671304320453</v>
      </c>
      <c r="AD201" s="5">
        <v>-354.20640169555639</v>
      </c>
      <c r="AE201" s="5">
        <v>0</v>
      </c>
      <c r="AF201" s="5">
        <v>-4.7508226179016928</v>
      </c>
      <c r="AG201" s="5">
        <v>-99.53933599880196</v>
      </c>
      <c r="AH201" s="5">
        <v>213.97547129060888</v>
      </c>
      <c r="AI201" s="5">
        <v>-242.00478629770026</v>
      </c>
    </row>
    <row r="202" spans="1:35" x14ac:dyDescent="0.3">
      <c r="A202" s="5">
        <v>201</v>
      </c>
      <c r="B202" s="19">
        <v>18.636166675714776</v>
      </c>
      <c r="C202" s="5">
        <v>-1.9526433497583486</v>
      </c>
      <c r="D202" s="5">
        <v>-1.743335108112088</v>
      </c>
      <c r="E202" s="5">
        <v>-3.2290716524773564</v>
      </c>
      <c r="F202" s="5">
        <v>-6.9250501103475894</v>
      </c>
      <c r="G202" s="5">
        <v>-6.9250501103475894</v>
      </c>
      <c r="H202" s="5">
        <v>117.04594517763391</v>
      </c>
      <c r="I202" s="5">
        <v>0</v>
      </c>
      <c r="J202" s="5">
        <v>24.780875222825738</v>
      </c>
      <c r="K202" s="5">
        <v>0</v>
      </c>
      <c r="L202" s="5">
        <v>41.45856785032251</v>
      </c>
      <c r="M202" s="5">
        <v>0</v>
      </c>
      <c r="N202" s="5">
        <v>67.016128365841524</v>
      </c>
      <c r="O202" s="5">
        <v>123.73835002401107</v>
      </c>
      <c r="P202" s="5">
        <v>-44.847533429088358</v>
      </c>
      <c r="Q202" s="5">
        <v>64.441990344478256</v>
      </c>
      <c r="R202" s="5">
        <v>-26.278615563787149</v>
      </c>
      <c r="S202" s="5">
        <v>-8.2884839272825648</v>
      </c>
      <c r="T202" s="5">
        <v>-222.06809815015075</v>
      </c>
      <c r="U202" s="5">
        <v>174.18100185215232</v>
      </c>
      <c r="V202" s="5">
        <v>-98.80645063035989</v>
      </c>
      <c r="W202" s="5">
        <v>184.31003400949234</v>
      </c>
      <c r="X202" s="5">
        <v>101.93548285730888</v>
      </c>
      <c r="Y202" s="5">
        <v>84.575267976177514</v>
      </c>
      <c r="Z202" s="5">
        <v>31.3673832006236</v>
      </c>
      <c r="AA202" s="5">
        <v>-0.68100357745740014</v>
      </c>
      <c r="AB202" s="5">
        <v>19.403225613503572</v>
      </c>
      <c r="AC202" s="5">
        <v>69.600357730824626</v>
      </c>
      <c r="AD202" s="5">
        <v>-352.12723664177315</v>
      </c>
      <c r="AE202" s="5">
        <v>0</v>
      </c>
      <c r="AF202" s="5">
        <v>-134.74372625865831</v>
      </c>
      <c r="AG202" s="5">
        <v>50.937275479136623</v>
      </c>
      <c r="AH202" s="5">
        <v>93.281361079567262</v>
      </c>
      <c r="AI202" s="5">
        <v>-147.77419207890256</v>
      </c>
    </row>
    <row r="203" spans="1:35" x14ac:dyDescent="0.3">
      <c r="A203" s="5">
        <v>202</v>
      </c>
      <c r="B203" s="19">
        <v>18.729833333054557</v>
      </c>
      <c r="C203" s="5">
        <v>-2.1848674575357006</v>
      </c>
      <c r="D203" s="5">
        <v>-2.07737068290642</v>
      </c>
      <c r="E203" s="5">
        <v>-3.0770393086590122</v>
      </c>
      <c r="F203" s="5">
        <v>-7.3392774491013322</v>
      </c>
      <c r="G203" s="5">
        <v>-7.3392774491013322</v>
      </c>
      <c r="H203" s="5">
        <v>318.30697854336381</v>
      </c>
      <c r="I203" s="5">
        <v>0</v>
      </c>
      <c r="J203" s="5">
        <v>27.629683256393275</v>
      </c>
      <c r="K203" s="5">
        <v>0</v>
      </c>
      <c r="L203" s="5">
        <v>11.052195944562353</v>
      </c>
      <c r="M203" s="5">
        <v>0</v>
      </c>
      <c r="N203" s="5">
        <v>-40.924926852086905</v>
      </c>
      <c r="O203" s="5">
        <v>-53.971847726080824</v>
      </c>
      <c r="P203" s="5">
        <v>-22.390284946951045</v>
      </c>
      <c r="Q203" s="5">
        <v>48.864734109700414</v>
      </c>
      <c r="R203" s="5">
        <v>154.97526528469015</v>
      </c>
      <c r="S203" s="5">
        <v>-138.94408114835221</v>
      </c>
      <c r="T203" s="5">
        <v>-6.3026393217324737</v>
      </c>
      <c r="U203" s="5">
        <v>-26.192375472727349</v>
      </c>
      <c r="V203" s="5">
        <v>55.062756821411412</v>
      </c>
      <c r="W203" s="5">
        <v>220.6662765541908</v>
      </c>
      <c r="X203" s="5">
        <v>102.37126141198095</v>
      </c>
      <c r="Y203" s="5">
        <v>9.6897361096541168</v>
      </c>
      <c r="Z203" s="5">
        <v>-14.561876891864195</v>
      </c>
      <c r="AA203" s="5">
        <v>13.55190621328423</v>
      </c>
      <c r="AB203" s="5">
        <v>28.222874014681302</v>
      </c>
      <c r="AC203" s="5">
        <v>42.485630670729222</v>
      </c>
      <c r="AD203" s="5">
        <v>-200.59354920010813</v>
      </c>
      <c r="AE203" s="5">
        <v>0</v>
      </c>
      <c r="AF203" s="5">
        <v>-5.0639296392925797</v>
      </c>
      <c r="AG203" s="5">
        <v>132.26744921643564</v>
      </c>
      <c r="AH203" s="5">
        <v>-193.23519139902348</v>
      </c>
      <c r="AI203" s="5">
        <v>199.71554333144687</v>
      </c>
    </row>
    <row r="204" spans="1:35" x14ac:dyDescent="0.3">
      <c r="A204" s="5">
        <v>203</v>
      </c>
      <c r="B204" s="19">
        <v>18.817333340412006</v>
      </c>
      <c r="C204" s="5">
        <v>-2.2465134928591914</v>
      </c>
      <c r="D204" s="5">
        <v>-2.3049941033673895</v>
      </c>
      <c r="E204" s="5">
        <v>-3.6152467352691411</v>
      </c>
      <c r="F204" s="5">
        <v>-8.1667543314959232</v>
      </c>
      <c r="G204" s="5">
        <v>-8.1667543314959232</v>
      </c>
      <c r="H204" s="5">
        <v>626.21481872078948</v>
      </c>
      <c r="I204" s="5">
        <v>0</v>
      </c>
      <c r="J204" s="5">
        <v>10.233358032367931</v>
      </c>
      <c r="K204" s="5">
        <v>0</v>
      </c>
      <c r="L204" s="5">
        <v>-30.168635916890029</v>
      </c>
      <c r="M204" s="5">
        <v>0</v>
      </c>
      <c r="N204" s="5">
        <v>5.8008225083597269</v>
      </c>
      <c r="O204" s="5">
        <v>-58.956521197087866</v>
      </c>
      <c r="P204" s="5">
        <v>14.663303552475462</v>
      </c>
      <c r="Q204" s="5">
        <v>-1.2355122891206647</v>
      </c>
      <c r="R204" s="5">
        <v>167.16453234853395</v>
      </c>
      <c r="S204" s="5">
        <v>-211.33504572869228</v>
      </c>
      <c r="T204" s="5">
        <v>121.00117397565438</v>
      </c>
      <c r="U204" s="5">
        <v>-197.4782590539624</v>
      </c>
      <c r="V204" s="5">
        <v>186.93948124251216</v>
      </c>
      <c r="W204" s="5">
        <v>235.33959830633759</v>
      </c>
      <c r="X204" s="5">
        <v>62.405992375714561</v>
      </c>
      <c r="Y204" s="5">
        <v>-37.515863344858211</v>
      </c>
      <c r="Z204" s="5">
        <v>-35.443007899756026</v>
      </c>
      <c r="AA204" s="5">
        <v>-0.80904817117516337</v>
      </c>
      <c r="AB204" s="5">
        <v>35.601644796064917</v>
      </c>
      <c r="AC204" s="5">
        <v>97.915980298356459</v>
      </c>
      <c r="AD204" s="5">
        <v>50.286133497719419</v>
      </c>
      <c r="AE204" s="5">
        <v>0</v>
      </c>
      <c r="AF204" s="5">
        <v>58.582843174671481</v>
      </c>
      <c r="AG204" s="5">
        <v>115.8578132708857</v>
      </c>
      <c r="AH204" s="5">
        <v>-262.22855223068518</v>
      </c>
      <c r="AI204" s="5">
        <v>314.36721215085549</v>
      </c>
    </row>
    <row r="205" spans="1:35" x14ac:dyDescent="0.3">
      <c r="A205" s="5">
        <v>204</v>
      </c>
      <c r="B205" s="19">
        <v>18.915500000584871</v>
      </c>
      <c r="C205" s="5">
        <v>-2.259860185469944</v>
      </c>
      <c r="D205" s="5">
        <v>-2.0765799252507873</v>
      </c>
      <c r="E205" s="5">
        <v>-3.8749547950426231</v>
      </c>
      <c r="F205" s="5">
        <v>-8.2113949057632549</v>
      </c>
      <c r="G205" s="5">
        <v>-8.2113949057632549</v>
      </c>
      <c r="H205" s="5">
        <v>540.96026221439399</v>
      </c>
      <c r="I205" s="5">
        <v>0</v>
      </c>
      <c r="J205" s="5">
        <v>-5.8281527511188713</v>
      </c>
      <c r="K205" s="5">
        <v>0</v>
      </c>
      <c r="L205" s="5">
        <v>-39.019905889713115</v>
      </c>
      <c r="M205" s="5">
        <v>0</v>
      </c>
      <c r="N205" s="5">
        <v>-126.52702820041691</v>
      </c>
      <c r="O205" s="5">
        <v>-155.71798029251536</v>
      </c>
      <c r="P205" s="5">
        <v>47.543227364424212</v>
      </c>
      <c r="Q205" s="5">
        <v>-48.736861708112876</v>
      </c>
      <c r="R205" s="5">
        <v>131.63161345352279</v>
      </c>
      <c r="S205" s="5">
        <v>-163.09881140123665</v>
      </c>
      <c r="T205" s="5">
        <v>266.52232914618276</v>
      </c>
      <c r="U205" s="5">
        <v>-294.52879239063378</v>
      </c>
      <c r="V205" s="5">
        <v>250.4559365177499</v>
      </c>
      <c r="W205" s="5">
        <v>201.87955533870627</v>
      </c>
      <c r="X205" s="5">
        <v>65.529377810998255</v>
      </c>
      <c r="Y205" s="5">
        <v>-18.349001345253555</v>
      </c>
      <c r="Z205" s="5">
        <v>-52.829612710849268</v>
      </c>
      <c r="AA205" s="5">
        <v>-49.840188476310303</v>
      </c>
      <c r="AB205" s="5">
        <v>-11.73560527922179</v>
      </c>
      <c r="AC205" s="5">
        <v>42.920094405084036</v>
      </c>
      <c r="AD205" s="5">
        <v>204.05993138712878</v>
      </c>
      <c r="AE205" s="5">
        <v>0</v>
      </c>
      <c r="AF205" s="5">
        <v>179.22796875966165</v>
      </c>
      <c r="AG205" s="5">
        <v>62.370740883938439</v>
      </c>
      <c r="AH205" s="5">
        <v>-297.19918019448187</v>
      </c>
      <c r="AI205" s="5">
        <v>420.95358792265256</v>
      </c>
    </row>
    <row r="206" spans="1:35" x14ac:dyDescent="0.3">
      <c r="A206" s="5">
        <v>205</v>
      </c>
      <c r="B206" s="19">
        <v>19.002166668651626</v>
      </c>
      <c r="C206" s="5">
        <v>-2.1224729847866231</v>
      </c>
      <c r="D206" s="5">
        <v>-2.3639009554735795</v>
      </c>
      <c r="E206" s="5">
        <v>-3.4158979520878572</v>
      </c>
      <c r="F206" s="5">
        <v>-7.9022718923483666</v>
      </c>
      <c r="G206" s="5">
        <v>-7.9022718923483666</v>
      </c>
      <c r="H206" s="5">
        <v>556.1199542042865</v>
      </c>
      <c r="I206" s="5">
        <v>0</v>
      </c>
      <c r="J206" s="5">
        <v>-6.4024384394323066</v>
      </c>
      <c r="K206" s="5">
        <v>0</v>
      </c>
      <c r="L206" s="5">
        <v>38.239645762785671</v>
      </c>
      <c r="M206" s="5">
        <v>0</v>
      </c>
      <c r="N206" s="5">
        <v>52.716086325066293</v>
      </c>
      <c r="O206" s="5">
        <v>-297.21428509688019</v>
      </c>
      <c r="P206" s="5">
        <v>79.065281167566383</v>
      </c>
      <c r="Q206" s="5">
        <v>-84.115303525719796</v>
      </c>
      <c r="R206" s="5">
        <v>166.54566811530566</v>
      </c>
      <c r="S206" s="5">
        <v>-146.0999767369415</v>
      </c>
      <c r="T206" s="5">
        <v>424.97178783268896</v>
      </c>
      <c r="U206" s="5">
        <v>-437.77130761402367</v>
      </c>
      <c r="V206" s="5">
        <v>88.788115061658232</v>
      </c>
      <c r="W206" s="5">
        <v>179.53001163186275</v>
      </c>
      <c r="X206" s="5">
        <v>75.608643300320637</v>
      </c>
      <c r="Y206" s="5">
        <v>14.434573799546694</v>
      </c>
      <c r="Z206" s="5">
        <v>-26.069027556891186</v>
      </c>
      <c r="AA206" s="5">
        <v>-30.75090029626497</v>
      </c>
      <c r="AB206" s="5">
        <v>-21.954381707095088</v>
      </c>
      <c r="AC206" s="5">
        <v>34.447779040086012</v>
      </c>
      <c r="AD206" s="5">
        <v>407.33013120667113</v>
      </c>
      <c r="AE206" s="5">
        <v>0</v>
      </c>
      <c r="AF206" s="5">
        <v>53.792917055122309</v>
      </c>
      <c r="AG206" s="5">
        <v>425.65606154075141</v>
      </c>
      <c r="AH206" s="5">
        <v>-625.31272379106906</v>
      </c>
      <c r="AI206" s="5">
        <v>635.03841404697619</v>
      </c>
    </row>
    <row r="207" spans="1:35" x14ac:dyDescent="0.3">
      <c r="A207" s="5">
        <v>206</v>
      </c>
      <c r="B207" s="19">
        <v>19.100500002969056</v>
      </c>
      <c r="C207" s="5">
        <v>-1.9647539480680427</v>
      </c>
      <c r="D207" s="5">
        <v>-2.2542212902133469</v>
      </c>
      <c r="E207" s="5">
        <v>-3.188090062726074</v>
      </c>
      <c r="F207" s="5">
        <v>-7.4070653010075658</v>
      </c>
      <c r="G207" s="5">
        <v>-7.4070653010075658</v>
      </c>
      <c r="H207" s="5">
        <v>319.74937693777696</v>
      </c>
      <c r="I207" s="5">
        <v>0</v>
      </c>
      <c r="J207" s="5">
        <v>17.453593377153574</v>
      </c>
      <c r="K207" s="5">
        <v>0</v>
      </c>
      <c r="L207" s="5">
        <v>169.07648996987996</v>
      </c>
      <c r="M207" s="5">
        <v>0</v>
      </c>
      <c r="N207" s="5">
        <v>174.88040528496782</v>
      </c>
      <c r="O207" s="5">
        <v>-366.19325909321793</v>
      </c>
      <c r="P207" s="5">
        <v>95.089755375789707</v>
      </c>
      <c r="Q207" s="5">
        <v>-93.389284590071213</v>
      </c>
      <c r="R207" s="5">
        <v>120.00813263448241</v>
      </c>
      <c r="S207" s="5">
        <v>-16.194247177774624</v>
      </c>
      <c r="T207" s="5">
        <v>463.73575816804328</v>
      </c>
      <c r="U207" s="5">
        <v>-280.18371555934397</v>
      </c>
      <c r="V207" s="5">
        <v>51.915299636008577</v>
      </c>
      <c r="W207" s="5">
        <v>176.19743480834106</v>
      </c>
      <c r="X207" s="5">
        <v>101.12675197607049</v>
      </c>
      <c r="Y207" s="5">
        <v>48.597673635555047</v>
      </c>
      <c r="Z207" s="5">
        <v>26.235013372518942</v>
      </c>
      <c r="AA207" s="5">
        <v>0.27378466994038186</v>
      </c>
      <c r="AB207" s="5">
        <v>-9.8419325795549231</v>
      </c>
      <c r="AC207" s="5">
        <v>53.11959429528882</v>
      </c>
      <c r="AD207" s="5">
        <v>372.33104613828596</v>
      </c>
      <c r="AE207" s="5">
        <v>0</v>
      </c>
      <c r="AF207" s="5">
        <v>-36.601252542221182</v>
      </c>
      <c r="AG207" s="5">
        <v>364.7599158211774</v>
      </c>
      <c r="AH207" s="5">
        <v>-552.17357488563664</v>
      </c>
      <c r="AI207" s="5">
        <v>451.92364963029019</v>
      </c>
    </row>
    <row r="208" spans="1:35" x14ac:dyDescent="0.3">
      <c r="A208" s="5">
        <v>207</v>
      </c>
      <c r="B208" s="19">
        <v>19.194999999599531</v>
      </c>
      <c r="C208" s="5">
        <v>-2.2626191852880804</v>
      </c>
      <c r="D208" s="5">
        <v>-2.1217256547222965</v>
      </c>
      <c r="E208" s="5">
        <v>-2.9862016609879269</v>
      </c>
      <c r="F208" s="5">
        <v>-7.3705465009983042</v>
      </c>
      <c r="G208" s="5">
        <v>-7.3705465009983042</v>
      </c>
      <c r="H208" s="5">
        <v>507.06367981454059</v>
      </c>
      <c r="I208" s="5">
        <v>0</v>
      </c>
      <c r="J208" s="5">
        <v>43.392931586434671</v>
      </c>
      <c r="K208" s="5">
        <v>0</v>
      </c>
      <c r="L208" s="5">
        <v>114.27797080985913</v>
      </c>
      <c r="M208" s="5">
        <v>0</v>
      </c>
      <c r="N208" s="5">
        <v>237.00089872828181</v>
      </c>
      <c r="O208" s="5">
        <v>-285.41426071594196</v>
      </c>
      <c r="P208" s="5">
        <v>98.710058056570361</v>
      </c>
      <c r="Q208" s="5">
        <v>-72.662922088873856</v>
      </c>
      <c r="R208" s="5">
        <v>-29.251605441321153</v>
      </c>
      <c r="S208" s="5">
        <v>182.450056550055</v>
      </c>
      <c r="T208" s="5">
        <v>290.1562828659068</v>
      </c>
      <c r="U208" s="5">
        <v>-49.895020229234092</v>
      </c>
      <c r="V208" s="5">
        <v>-167.40232910536344</v>
      </c>
      <c r="W208" s="5">
        <v>48.441993064792079</v>
      </c>
      <c r="X208" s="5">
        <v>34.317924827179695</v>
      </c>
      <c r="Y208" s="5">
        <v>-8.1276470208077605</v>
      </c>
      <c r="Z208" s="5">
        <v>15.934983866202845</v>
      </c>
      <c r="AA208" s="5">
        <v>17.932001496150086</v>
      </c>
      <c r="AB208" s="5">
        <v>1.9057560715895479</v>
      </c>
      <c r="AC208" s="5">
        <v>-2.1222785923992302</v>
      </c>
      <c r="AD208" s="5">
        <v>334.66329226738839</v>
      </c>
      <c r="AE208" s="5">
        <v>0</v>
      </c>
      <c r="AF208" s="5">
        <v>-275.36475264265789</v>
      </c>
      <c r="AG208" s="5">
        <v>534.5082106477945</v>
      </c>
      <c r="AH208" s="5">
        <v>-436.76708164657526</v>
      </c>
      <c r="AI208" s="5">
        <v>341.4041214896215</v>
      </c>
    </row>
    <row r="209" spans="1:35" x14ac:dyDescent="0.3">
      <c r="A209" s="5">
        <v>208</v>
      </c>
      <c r="B209" s="19">
        <v>19.289333332562819</v>
      </c>
      <c r="C209" s="5">
        <v>-1.8932975887953787</v>
      </c>
      <c r="D209" s="5">
        <v>-2.0244361054432645</v>
      </c>
      <c r="E209" s="5">
        <v>-3.337778376481316</v>
      </c>
      <c r="F209" s="5">
        <v>-7.2555120707196545</v>
      </c>
      <c r="G209" s="5">
        <v>-7.2555120707196545</v>
      </c>
      <c r="H209" s="5">
        <v>478.43115883693707</v>
      </c>
      <c r="I209" s="5">
        <v>0</v>
      </c>
      <c r="J209" s="5">
        <v>44.292244964565086</v>
      </c>
      <c r="K209" s="5">
        <v>0</v>
      </c>
      <c r="L209" s="5">
        <v>48.004548748046503</v>
      </c>
      <c r="M209" s="5">
        <v>0</v>
      </c>
      <c r="N209" s="5">
        <v>227.68007169250942</v>
      </c>
      <c r="O209" s="5">
        <v>-167.51921373078753</v>
      </c>
      <c r="P209" s="5">
        <v>87.008791283762889</v>
      </c>
      <c r="Q209" s="5">
        <v>-59.282050749614413</v>
      </c>
      <c r="R209" s="5">
        <v>-107.29370121909423</v>
      </c>
      <c r="S209" s="5">
        <v>84.7937628707882</v>
      </c>
      <c r="T209" s="5">
        <v>191.44057210748647</v>
      </c>
      <c r="U209" s="5">
        <v>-92.949061743890283</v>
      </c>
      <c r="V209" s="5">
        <v>-83.587131440756011</v>
      </c>
      <c r="W209" s="5">
        <v>1.5960679191865539</v>
      </c>
      <c r="X209" s="5">
        <v>26.443252927619721</v>
      </c>
      <c r="Y209" s="5">
        <v>27.276139434160303</v>
      </c>
      <c r="Z209" s="5">
        <v>38.813226128839965</v>
      </c>
      <c r="AA209" s="5">
        <v>8.8150134125729807</v>
      </c>
      <c r="AB209" s="5">
        <v>-19.158176960537528</v>
      </c>
      <c r="AC209" s="5">
        <v>8.6255585419866652</v>
      </c>
      <c r="AD209" s="5">
        <v>221.63717624483914</v>
      </c>
      <c r="AE209" s="5">
        <v>0</v>
      </c>
      <c r="AF209" s="5">
        <v>-80.87399470914896</v>
      </c>
      <c r="AG209" s="5">
        <v>241.91242201779738</v>
      </c>
      <c r="AH209" s="5">
        <v>-211.64253816634985</v>
      </c>
      <c r="AI209" s="5">
        <v>166.83109934233642</v>
      </c>
    </row>
    <row r="210" spans="1:35" x14ac:dyDescent="0.3">
      <c r="A210" s="5">
        <v>209</v>
      </c>
      <c r="B210" s="19">
        <v>19.38400000333786</v>
      </c>
      <c r="C210" s="5">
        <v>-2.2684429561514872</v>
      </c>
      <c r="D210" s="5">
        <v>-2.1087370727442227</v>
      </c>
      <c r="E210" s="5">
        <v>-3.8245323781885818</v>
      </c>
      <c r="F210" s="5">
        <v>-8.2017124070842922</v>
      </c>
      <c r="G210" s="5">
        <v>-8.2017124070842922</v>
      </c>
      <c r="H210" s="5">
        <v>483.75915347232643</v>
      </c>
      <c r="I210" s="5">
        <v>0</v>
      </c>
      <c r="J210" s="5">
        <v>51.047190414160404</v>
      </c>
      <c r="K210" s="5">
        <v>0</v>
      </c>
      <c r="L210" s="5">
        <v>62.290485219278182</v>
      </c>
      <c r="M210" s="5">
        <v>0</v>
      </c>
      <c r="N210" s="5">
        <v>310.9835314647018</v>
      </c>
      <c r="O210" s="5">
        <v>-138.37058914873836</v>
      </c>
      <c r="P210" s="5">
        <v>52.571595499406833</v>
      </c>
      <c r="Q210" s="5">
        <v>-24.920222351735692</v>
      </c>
      <c r="R210" s="5">
        <v>-77.926461536514864</v>
      </c>
      <c r="S210" s="5">
        <v>95.931855483078081</v>
      </c>
      <c r="T210" s="5">
        <v>78.197647575040079</v>
      </c>
      <c r="U210" s="5">
        <v>106.61647129205681</v>
      </c>
      <c r="V210" s="5">
        <v>-268.50353118427296</v>
      </c>
      <c r="W210" s="5">
        <v>0.1711764717182101</v>
      </c>
      <c r="X210" s="5">
        <v>31.921764916611661</v>
      </c>
      <c r="Y210" s="5">
        <v>44.888823825742371</v>
      </c>
      <c r="Z210" s="5">
        <v>42.781764988303223</v>
      </c>
      <c r="AA210" s="5">
        <v>-14.412353036318514</v>
      </c>
      <c r="AB210" s="5">
        <v>-28.618235483039001</v>
      </c>
      <c r="AC210" s="5">
        <v>-35.151176702636363</v>
      </c>
      <c r="AD210" s="5">
        <v>-62.83411806185407</v>
      </c>
      <c r="AE210" s="5">
        <v>0</v>
      </c>
      <c r="AF210" s="5">
        <v>-340.82294342639057</v>
      </c>
      <c r="AG210" s="5">
        <v>122.55529492668765</v>
      </c>
      <c r="AH210" s="5">
        <v>1.7470588350625043E+38</v>
      </c>
      <c r="AI210" s="5">
        <v>-57.53647096805846</v>
      </c>
    </row>
    <row r="211" spans="1:35" x14ac:dyDescent="0.3">
      <c r="A211" s="5">
        <v>210</v>
      </c>
      <c r="B211" s="19">
        <v>19.479166675591841</v>
      </c>
      <c r="C211" s="5">
        <v>-1.8256073059263997</v>
      </c>
      <c r="D211" s="5">
        <v>-1.9855830575510238</v>
      </c>
      <c r="E211" s="5">
        <v>-3.5312004208433234</v>
      </c>
      <c r="F211" s="5">
        <v>-7.3423907843208474</v>
      </c>
      <c r="G211" s="5">
        <v>-7.3423907843208474</v>
      </c>
      <c r="H211" s="5">
        <v>256.17374541202412</v>
      </c>
      <c r="I211" s="5">
        <v>0</v>
      </c>
      <c r="J211" s="5">
        <v>74.95644690872281</v>
      </c>
      <c r="K211" s="5">
        <v>0</v>
      </c>
      <c r="L211" s="5">
        <v>135.09810235695164</v>
      </c>
      <c r="M211" s="5">
        <v>0</v>
      </c>
      <c r="N211" s="5">
        <v>418.93553490115357</v>
      </c>
      <c r="O211" s="5">
        <v>-327.03725122248943</v>
      </c>
      <c r="P211" s="5">
        <v>37.677870130536064</v>
      </c>
      <c r="Q211" s="5">
        <v>15.864114095966498</v>
      </c>
      <c r="R211" s="5">
        <v>62.037260876408553</v>
      </c>
      <c r="S211" s="5">
        <v>73.7089960845679</v>
      </c>
      <c r="T211" s="5">
        <v>246.96687984663711</v>
      </c>
      <c r="U211" s="5">
        <v>26.69130652404445</v>
      </c>
      <c r="V211" s="5">
        <v>-283.03429504330211</v>
      </c>
      <c r="W211" s="5">
        <v>-75.079833306584405</v>
      </c>
      <c r="X211" s="5">
        <v>40.602010043820762</v>
      </c>
      <c r="Y211" s="5">
        <v>49.768775135860338</v>
      </c>
      <c r="Z211" s="5">
        <v>59.155528397323785</v>
      </c>
      <c r="AA211" s="5">
        <v>36.102897159475248</v>
      </c>
      <c r="AB211" s="5">
        <v>14.691306701602572</v>
      </c>
      <c r="AC211" s="5">
        <v>33.012418198698619</v>
      </c>
      <c r="AD211" s="5">
        <v>159.64399527236048</v>
      </c>
      <c r="AE211" s="5">
        <v>0</v>
      </c>
      <c r="AF211" s="5">
        <v>-432.91365415026934</v>
      </c>
      <c r="AG211" s="5">
        <v>323.37906085674803</v>
      </c>
      <c r="AH211" s="5">
        <v>1.7563571591096045E+38</v>
      </c>
      <c r="AI211" s="5">
        <v>251.80839367210183</v>
      </c>
    </row>
    <row r="212" spans="1:35" x14ac:dyDescent="0.3">
      <c r="A212" s="5">
        <v>211</v>
      </c>
      <c r="B212" s="19">
        <v>19.578000000910833</v>
      </c>
      <c r="C212" s="5">
        <v>-1.9958188170369704</v>
      </c>
      <c r="D212" s="5">
        <v>-1.9728868343602823</v>
      </c>
      <c r="E212" s="5">
        <v>-3.5107120181260272</v>
      </c>
      <c r="F212" s="5">
        <v>-7.4794176695233787</v>
      </c>
      <c r="G212" s="5">
        <v>-7.4794176695233787</v>
      </c>
      <c r="H212" s="5">
        <v>161.21730806547603</v>
      </c>
      <c r="I212" s="5">
        <v>0</v>
      </c>
      <c r="J212" s="5">
        <v>84.118851536845668</v>
      </c>
      <c r="K212" s="5">
        <v>0</v>
      </c>
      <c r="L212" s="5">
        <v>36.77907729961332</v>
      </c>
      <c r="M212" s="5">
        <v>0</v>
      </c>
      <c r="N212" s="5">
        <v>317.93400927612328</v>
      </c>
      <c r="O212" s="5">
        <v>-161.197684815884</v>
      </c>
      <c r="P212" s="5">
        <v>14.413986849978647</v>
      </c>
      <c r="Q212" s="5">
        <v>55.63119440335791</v>
      </c>
      <c r="R212" s="5">
        <v>-27.586000431108388</v>
      </c>
      <c r="S212" s="5">
        <v>120.02461458261982</v>
      </c>
      <c r="T212" s="5">
        <v>-21.537481950449685</v>
      </c>
      <c r="U212" s="5">
        <v>271.83039124511708</v>
      </c>
      <c r="V212" s="5">
        <v>-408.72243202145148</v>
      </c>
      <c r="W212" s="5">
        <v>-83.967004498161074</v>
      </c>
      <c r="X212" s="5">
        <v>2.1655571675705421</v>
      </c>
      <c r="Y212" s="5">
        <v>13.064544163298958</v>
      </c>
      <c r="Z212" s="5">
        <v>29.906222921197749</v>
      </c>
      <c r="AA212" s="5">
        <v>-17.413024634507348</v>
      </c>
      <c r="AB212" s="5">
        <v>-26.39479020842478</v>
      </c>
      <c r="AC212" s="5">
        <v>33.127641161649656</v>
      </c>
      <c r="AD212" s="5">
        <v>3.9872648410121236</v>
      </c>
      <c r="AE212" s="5">
        <v>0</v>
      </c>
      <c r="AF212" s="5">
        <v>-521.15947998805893</v>
      </c>
      <c r="AG212" s="5">
        <v>291.87612210740065</v>
      </c>
      <c r="AH212" s="5">
        <v>1.7192474706454773E+38</v>
      </c>
      <c r="AI212" s="5">
        <v>-101.91664273714247</v>
      </c>
    </row>
    <row r="213" spans="1:35" x14ac:dyDescent="0.3">
      <c r="A213" s="5">
        <v>212</v>
      </c>
      <c r="B213" s="19">
        <v>19.672333333874121</v>
      </c>
      <c r="C213" s="5">
        <v>-2.3905654429698755</v>
      </c>
      <c r="D213" s="5">
        <v>-1.8277773321568174</v>
      </c>
      <c r="E213" s="5">
        <v>-4.1330679277811759</v>
      </c>
      <c r="F213" s="5">
        <v>-8.3514107029078684</v>
      </c>
      <c r="G213" s="5">
        <v>-8.3514107029078684</v>
      </c>
      <c r="H213" s="5">
        <v>320.86996760496004</v>
      </c>
      <c r="I213" s="5">
        <v>0</v>
      </c>
      <c r="J213" s="5">
        <v>69.262478209215246</v>
      </c>
      <c r="K213" s="5">
        <v>0</v>
      </c>
      <c r="L213" s="5">
        <v>-70.977263079199957</v>
      </c>
      <c r="M213" s="5">
        <v>0</v>
      </c>
      <c r="N213" s="5">
        <v>228.503644223028</v>
      </c>
      <c r="O213" s="5">
        <v>9.3226464983466464</v>
      </c>
      <c r="P213" s="5">
        <v>-37.379609766888095</v>
      </c>
      <c r="Q213" s="5">
        <v>101.47518344960078</v>
      </c>
      <c r="R213" s="5">
        <v>-201.5208950447975</v>
      </c>
      <c r="S213" s="5">
        <v>176.29959647165887</v>
      </c>
      <c r="T213" s="5">
        <v>-204.61206732180648</v>
      </c>
      <c r="U213" s="5">
        <v>316.39463847558926</v>
      </c>
      <c r="V213" s="5">
        <v>-358.86330668274508</v>
      </c>
      <c r="W213" s="5">
        <v>-88.160303492993691</v>
      </c>
      <c r="X213" s="5">
        <v>-26.026814450364551</v>
      </c>
      <c r="Y213" s="5">
        <v>-11.202564897469362</v>
      </c>
      <c r="Z213" s="5">
        <v>-5.8810842569760311</v>
      </c>
      <c r="AA213" s="5">
        <v>-22.45059758877769</v>
      </c>
      <c r="AB213" s="5">
        <v>-31.06324699871163</v>
      </c>
      <c r="AC213" s="5">
        <v>29.949286049650041</v>
      </c>
      <c r="AD213" s="5">
        <v>-168.87787888676334</v>
      </c>
      <c r="AE213" s="5">
        <v>0</v>
      </c>
      <c r="AF213" s="5">
        <v>1.7312736884943113E+38</v>
      </c>
      <c r="AG213" s="5">
        <v>271.93413114601407</v>
      </c>
      <c r="AH213" s="5">
        <v>23.56106101523622</v>
      </c>
      <c r="AI213" s="5">
        <v>-158.89944690035065</v>
      </c>
    </row>
    <row r="214" spans="1:35" x14ac:dyDescent="0.3">
      <c r="A214" s="5">
        <v>213</v>
      </c>
      <c r="B214" s="19">
        <v>19.766000001691282</v>
      </c>
      <c r="C214" s="5">
        <v>-2.3351523557189102</v>
      </c>
      <c r="D214" s="5">
        <v>-1.893791586757678</v>
      </c>
      <c r="E214" s="5">
        <v>-4.6094710864416433</v>
      </c>
      <c r="F214" s="5">
        <v>-8.8384150289179324</v>
      </c>
      <c r="G214" s="5">
        <v>-8.8384150289179324</v>
      </c>
      <c r="H214" s="5">
        <v>337.45846228346477</v>
      </c>
      <c r="I214" s="5">
        <v>0</v>
      </c>
      <c r="J214" s="5">
        <v>23.222405339028988</v>
      </c>
      <c r="K214" s="5">
        <v>0</v>
      </c>
      <c r="L214" s="5">
        <v>-157.5142239686227</v>
      </c>
      <c r="M214" s="5">
        <v>0</v>
      </c>
      <c r="N214" s="5">
        <v>1.4010507829578073E-2</v>
      </c>
      <c r="O214" s="5">
        <v>186.76707462229402</v>
      </c>
      <c r="P214" s="5">
        <v>-79.092041224856644</v>
      </c>
      <c r="Q214" s="5">
        <v>109.87827090578571</v>
      </c>
      <c r="R214" s="5">
        <v>-174.15411091476685</v>
      </c>
      <c r="S214" s="5">
        <v>41.935761979715245</v>
      </c>
      <c r="T214" s="5">
        <v>-365.81611074396488</v>
      </c>
      <c r="U214" s="5">
        <v>283.59194291908301</v>
      </c>
      <c r="V214" s="5">
        <v>-237.70577846371069</v>
      </c>
      <c r="W214" s="5">
        <v>-75.059544383527495</v>
      </c>
      <c r="X214" s="5">
        <v>-41.047285313729084</v>
      </c>
      <c r="Y214" s="5">
        <v>-22.7705778500343</v>
      </c>
      <c r="Z214" s="5">
        <v>-24.383537563915453</v>
      </c>
      <c r="AA214" s="5">
        <v>14.07180380134022</v>
      </c>
      <c r="AB214" s="5">
        <v>33.982486740660441</v>
      </c>
      <c r="AC214" s="5">
        <v>58.276707317162213</v>
      </c>
      <c r="AD214" s="5">
        <v>-353.6164610513531</v>
      </c>
      <c r="AE214" s="5">
        <v>0</v>
      </c>
      <c r="AF214" s="5">
        <v>1.7338003439112473E+38</v>
      </c>
      <c r="AG214" s="5">
        <v>-164.33625158712707</v>
      </c>
      <c r="AH214" s="5">
        <v>343.46759944229683</v>
      </c>
      <c r="AI214" s="5">
        <v>-462.43257273678881</v>
      </c>
    </row>
    <row r="215" spans="1:35" x14ac:dyDescent="0.3">
      <c r="A215" s="5">
        <v>214</v>
      </c>
      <c r="B215" s="19">
        <v>19.86033333465457</v>
      </c>
      <c r="C215" s="5">
        <v>-2.6973520041292698</v>
      </c>
      <c r="D215" s="5">
        <v>-1.9247425498667154</v>
      </c>
      <c r="E215" s="5">
        <v>-4.0889614561241565</v>
      </c>
      <c r="F215" s="5">
        <v>-8.7110560101198438</v>
      </c>
      <c r="G215" s="5">
        <v>-8.7110560101198438</v>
      </c>
      <c r="H215" s="5">
        <v>122.63153290288258</v>
      </c>
      <c r="I215" s="5">
        <v>0</v>
      </c>
      <c r="J215" s="5">
        <v>-7.2760155894292131</v>
      </c>
      <c r="K215" s="5">
        <v>0</v>
      </c>
      <c r="L215" s="5">
        <v>-101.64597269792721</v>
      </c>
      <c r="M215" s="5">
        <v>0</v>
      </c>
      <c r="N215" s="5">
        <v>9.4045533806095012</v>
      </c>
      <c r="O215" s="5">
        <v>11.667250395087592</v>
      </c>
      <c r="P215" s="5">
        <v>-58.829932805694575</v>
      </c>
      <c r="Q215" s="5">
        <v>72.265141137152938</v>
      </c>
      <c r="R215" s="5">
        <v>113.20643697641877</v>
      </c>
      <c r="S215" s="5">
        <v>-84.729436977065745</v>
      </c>
      <c r="T215" s="5">
        <v>18.166374714536719</v>
      </c>
      <c r="U215" s="5">
        <v>101.57443045101861</v>
      </c>
      <c r="V215" s="5">
        <v>-141.43257391271166</v>
      </c>
      <c r="W215" s="5">
        <v>-63.618213427191932</v>
      </c>
      <c r="X215" s="5">
        <v>-45.397547994815554</v>
      </c>
      <c r="Y215" s="5">
        <v>-11.926444789934848</v>
      </c>
      <c r="Z215" s="5">
        <v>-3.4448336125993908</v>
      </c>
      <c r="AA215" s="5">
        <v>35.028020887443446</v>
      </c>
      <c r="AB215" s="5">
        <v>59.295971761764569</v>
      </c>
      <c r="AC215" s="5">
        <v>81.122591646780648</v>
      </c>
      <c r="AD215" s="5">
        <v>28.982486758976965</v>
      </c>
      <c r="AE215" s="5">
        <v>0</v>
      </c>
      <c r="AF215" s="5">
        <v>-293.92469244340259</v>
      </c>
      <c r="AG215" s="5">
        <v>-25.141856300191826</v>
      </c>
      <c r="AH215" s="5">
        <v>0.55341505926864498</v>
      </c>
      <c r="AI215" s="5">
        <v>-89.05253907832622</v>
      </c>
    </row>
    <row r="216" spans="1:35" x14ac:dyDescent="0.3">
      <c r="A216" s="5">
        <v>215</v>
      </c>
      <c r="B216" s="19">
        <v>19.954333340283483</v>
      </c>
      <c r="C216" s="5">
        <v>-2.3909473840383191</v>
      </c>
      <c r="D216" s="5">
        <v>-1.2866423062868519</v>
      </c>
      <c r="E216" s="5">
        <v>-3.4205522869269793</v>
      </c>
      <c r="F216" s="5">
        <v>-7.0981419772521503</v>
      </c>
      <c r="G216" s="5">
        <v>-7.0981419772521503</v>
      </c>
      <c r="H216" s="5">
        <v>-249.87822864332628</v>
      </c>
      <c r="I216" s="5">
        <v>0</v>
      </c>
      <c r="J216" s="5">
        <v>-33.447390277904326</v>
      </c>
      <c r="K216" s="5">
        <v>0</v>
      </c>
      <c r="L216" s="5">
        <v>-136.04737356291699</v>
      </c>
      <c r="M216" s="5">
        <v>0</v>
      </c>
      <c r="N216" s="5">
        <v>-244.30800546608182</v>
      </c>
      <c r="O216" s="5">
        <v>103.46931553402487</v>
      </c>
      <c r="P216" s="5">
        <v>-18.815318469726826</v>
      </c>
      <c r="Q216" s="5">
        <v>36.993078174495636</v>
      </c>
      <c r="R216" s="5">
        <v>175.32798181186735</v>
      </c>
      <c r="S216" s="5">
        <v>-164.31261122948737</v>
      </c>
      <c r="T216" s="5">
        <v>29.963179237459343</v>
      </c>
      <c r="U216" s="5">
        <v>-39.88720021493139</v>
      </c>
      <c r="V216" s="5">
        <v>197.92460424027874</v>
      </c>
      <c r="W216" s="5">
        <v>-75.445353116545036</v>
      </c>
      <c r="X216" s="5">
        <v>-48.231443294752729</v>
      </c>
      <c r="Y216" s="5">
        <v>-2.535359422866581</v>
      </c>
      <c r="Z216" s="5">
        <v>11.402103960512575</v>
      </c>
      <c r="AA216" s="5">
        <v>61.364114164234309</v>
      </c>
      <c r="AB216" s="5">
        <v>80.174166645916429</v>
      </c>
      <c r="AC216" s="5">
        <v>121.47457550180931</v>
      </c>
      <c r="AD216" s="5">
        <v>158.6247798252507</v>
      </c>
      <c r="AE216" s="5">
        <v>0</v>
      </c>
      <c r="AF216" s="5">
        <v>251.57743850010996</v>
      </c>
      <c r="AG216" s="5">
        <v>-201.42781871253825</v>
      </c>
      <c r="AH216" s="5">
        <v>-1.7358269907592457E+38</v>
      </c>
      <c r="AI216" s="5">
        <v>1.9234365746089972</v>
      </c>
    </row>
    <row r="217" spans="1:35" x14ac:dyDescent="0.3">
      <c r="A217" s="5">
        <v>216</v>
      </c>
      <c r="B217" s="19">
        <v>20.048166671767831</v>
      </c>
      <c r="C217" s="5">
        <v>-2.0552548468529435</v>
      </c>
      <c r="D217" s="5">
        <v>-1.8220738259536813</v>
      </c>
      <c r="E217" s="5">
        <v>-3.9272443146183105</v>
      </c>
      <c r="F217" s="5">
        <v>-7.8045729874250354</v>
      </c>
      <c r="G217" s="5">
        <v>-7.8045729874250354</v>
      </c>
      <c r="H217" s="5">
        <v>-21.553617898993792</v>
      </c>
      <c r="I217" s="5">
        <v>0</v>
      </c>
      <c r="J217" s="5">
        <v>-58.847160552054127</v>
      </c>
      <c r="K217" s="5">
        <v>0</v>
      </c>
      <c r="L217" s="5">
        <v>-115.21470296609792</v>
      </c>
      <c r="M217" s="5">
        <v>0</v>
      </c>
      <c r="N217" s="5">
        <v>-188.59929827979911</v>
      </c>
      <c r="O217" s="5">
        <v>187.08787471955361</v>
      </c>
      <c r="P217" s="5">
        <v>-25.907326662017017</v>
      </c>
      <c r="Q217" s="5">
        <v>23.641608417895675</v>
      </c>
      <c r="R217" s="5">
        <v>-126.94233079003992</v>
      </c>
      <c r="S217" s="5">
        <v>1.4713709702866304</v>
      </c>
      <c r="T217" s="5">
        <v>-206.59929840076953</v>
      </c>
      <c r="U217" s="5">
        <v>100.5834804650831</v>
      </c>
      <c r="V217" s="5">
        <v>92.729350359574738</v>
      </c>
      <c r="W217" s="5">
        <v>48.145870270844306</v>
      </c>
      <c r="X217" s="5">
        <v>-43.506151434741611</v>
      </c>
      <c r="Y217" s="5">
        <v>-7.8769772058378349</v>
      </c>
      <c r="Z217" s="5">
        <v>3.8629174249065303</v>
      </c>
      <c r="AA217" s="5">
        <v>25.511423721539394</v>
      </c>
      <c r="AB217" s="5">
        <v>27.52372601977342</v>
      </c>
      <c r="AC217" s="5">
        <v>85.59051024129883</v>
      </c>
      <c r="AD217" s="5">
        <v>-55.114235871278439</v>
      </c>
      <c r="AE217" s="5">
        <v>0</v>
      </c>
      <c r="AF217" s="5">
        <v>198.30755845049245</v>
      </c>
      <c r="AG217" s="5">
        <v>-221.0087888315289</v>
      </c>
      <c r="AH217" s="5">
        <v>-1.7398945635384447E+38</v>
      </c>
      <c r="AI217" s="5">
        <v>-314.82249772211691</v>
      </c>
    </row>
    <row r="218" spans="1:35" x14ac:dyDescent="0.3">
      <c r="A218" s="5">
        <v>217</v>
      </c>
      <c r="B218" s="19">
        <v>20.147666672710329</v>
      </c>
      <c r="C218" s="5">
        <v>-2.1827027304795821</v>
      </c>
      <c r="D218" s="5">
        <v>-1.6160467964396552</v>
      </c>
      <c r="E218" s="5">
        <v>-4.4502796556304043</v>
      </c>
      <c r="F218" s="5">
        <v>-8.2490291825495419</v>
      </c>
      <c r="G218" s="5">
        <v>-8.2490291825495419</v>
      </c>
      <c r="H218" s="5">
        <v>186.52910072380567</v>
      </c>
      <c r="I218" s="5">
        <v>0</v>
      </c>
      <c r="J218" s="5">
        <v>-71.65695356791403</v>
      </c>
      <c r="K218" s="5">
        <v>0</v>
      </c>
      <c r="L218" s="5">
        <v>43.524556611862906</v>
      </c>
      <c r="M218" s="5">
        <v>0</v>
      </c>
      <c r="N218" s="5">
        <v>-111.14920906288489</v>
      </c>
      <c r="O218" s="5">
        <v>161.02925542445467</v>
      </c>
      <c r="P218" s="5">
        <v>-51.490600344491341</v>
      </c>
      <c r="Q218" s="5">
        <v>23.242998031739194</v>
      </c>
      <c r="R218" s="5">
        <v>-117.91129418222732</v>
      </c>
      <c r="S218" s="5">
        <v>70.336058520966859</v>
      </c>
      <c r="T218" s="5">
        <v>-190.60444532766525</v>
      </c>
      <c r="U218" s="5">
        <v>103.53247419880429</v>
      </c>
      <c r="V218" s="5">
        <v>47.884142342104539</v>
      </c>
      <c r="W218" s="5">
        <v>90.503802578337258</v>
      </c>
      <c r="X218" s="5">
        <v>-1.4903452177010399</v>
      </c>
      <c r="Y218" s="5">
        <v>23.322410556389695</v>
      </c>
      <c r="Z218" s="5">
        <v>20.65242813457235</v>
      </c>
      <c r="AA218" s="5">
        <v>50.029256424590479</v>
      </c>
      <c r="AB218" s="5">
        <v>55.14452846744156</v>
      </c>
      <c r="AC218" s="5">
        <v>72.391456340129409</v>
      </c>
      <c r="AD218" s="5">
        <v>-99.656523385278135</v>
      </c>
      <c r="AE218" s="5">
        <v>0</v>
      </c>
      <c r="AF218" s="5">
        <v>50.989467065441382</v>
      </c>
      <c r="AG218" s="5">
        <v>-252.12287660485023</v>
      </c>
      <c r="AH218" s="5">
        <v>-1.7378583810647216E+38</v>
      </c>
      <c r="AI218" s="5">
        <v>-273.81801976806128</v>
      </c>
    </row>
    <row r="219" spans="1:35" x14ac:dyDescent="0.3">
      <c r="A219" s="5">
        <v>218</v>
      </c>
      <c r="B219" s="19">
        <v>20.242166669340804</v>
      </c>
      <c r="C219" s="5">
        <v>-2.1761696320984893</v>
      </c>
      <c r="D219" s="5">
        <v>-1.6716852818373691</v>
      </c>
      <c r="E219" s="5">
        <v>-3.8150997224822052</v>
      </c>
      <c r="F219" s="5">
        <v>-7.6629546364179637</v>
      </c>
      <c r="G219" s="5">
        <v>-7.6629546364179637</v>
      </c>
      <c r="H219" s="5">
        <v>63.428065167681183</v>
      </c>
      <c r="I219" s="5">
        <v>0</v>
      </c>
      <c r="J219" s="5">
        <v>-68.144735199537919</v>
      </c>
      <c r="K219" s="5">
        <v>0</v>
      </c>
      <c r="L219" s="5">
        <v>61.605160550411561</v>
      </c>
      <c r="M219" s="5">
        <v>0</v>
      </c>
      <c r="N219" s="5">
        <v>-37.909330071587256</v>
      </c>
      <c r="O219" s="5">
        <v>70.827727140508358</v>
      </c>
      <c r="P219" s="5">
        <v>-38.213218919781873</v>
      </c>
      <c r="Q219" s="5">
        <v>4.0795851028092764</v>
      </c>
      <c r="R219" s="5">
        <v>64.959786770496194</v>
      </c>
      <c r="S219" s="5">
        <v>-12.807903630785962</v>
      </c>
      <c r="T219" s="5">
        <v>-52.381982839867078</v>
      </c>
      <c r="U219" s="5">
        <v>63.808130793579885</v>
      </c>
      <c r="V219" s="5">
        <v>26.1216729060076</v>
      </c>
      <c r="W219" s="5">
        <v>82.396021920246525</v>
      </c>
      <c r="X219" s="5">
        <v>62.792044222362122</v>
      </c>
      <c r="Y219" s="5">
        <v>52.75226654716765</v>
      </c>
      <c r="Z219" s="5">
        <v>43.344252543196568</v>
      </c>
      <c r="AA219" s="5">
        <v>30.373793393159531</v>
      </c>
      <c r="AB219" s="5">
        <v>30.880959229225294</v>
      </c>
      <c r="AC219" s="5">
        <v>16.680315819388799</v>
      </c>
      <c r="AD219" s="5">
        <v>-76.225796731296413</v>
      </c>
      <c r="AE219" s="5">
        <v>0</v>
      </c>
      <c r="AF219" s="5">
        <v>-1.7373500958647996E+38</v>
      </c>
      <c r="AG219" s="5">
        <v>-233.78414653627968</v>
      </c>
      <c r="AH219" s="5">
        <v>343.69172143922566</v>
      </c>
      <c r="AI219" s="5">
        <v>-248.61304381916608</v>
      </c>
    </row>
    <row r="220" spans="1:35" x14ac:dyDescent="0.3">
      <c r="A220" s="5">
        <v>219</v>
      </c>
      <c r="B220" s="19">
        <v>20.336666665971279</v>
      </c>
      <c r="C220" s="5">
        <v>-1.7678709186085528</v>
      </c>
      <c r="D220" s="5">
        <v>-1.3669643748759539</v>
      </c>
      <c r="E220" s="5">
        <v>-3.8213516514957808</v>
      </c>
      <c r="F220" s="5">
        <v>-6.9561869449806863</v>
      </c>
      <c r="G220" s="5">
        <v>-6.9561869449806863</v>
      </c>
      <c r="H220" s="5">
        <v>-71.193620822887837</v>
      </c>
      <c r="I220" s="5">
        <v>0</v>
      </c>
      <c r="J220" s="5">
        <v>-53.417446034368282</v>
      </c>
      <c r="K220" s="5">
        <v>0</v>
      </c>
      <c r="L220" s="5">
        <v>31.27208653515774</v>
      </c>
      <c r="M220" s="5">
        <v>0</v>
      </c>
      <c r="N220" s="5">
        <v>-41.60747680952678</v>
      </c>
      <c r="O220" s="5">
        <v>-27.122663664835581</v>
      </c>
      <c r="P220" s="5">
        <v>11.729239084446753</v>
      </c>
      <c r="Q220" s="5">
        <v>-38.618994958736984</v>
      </c>
      <c r="R220" s="5">
        <v>147.27371120843819</v>
      </c>
      <c r="S220" s="5">
        <v>-122.18833725321194</v>
      </c>
      <c r="T220" s="5">
        <v>131.5181080266768</v>
      </c>
      <c r="U220" s="5">
        <v>-114.1839958046485</v>
      </c>
      <c r="V220" s="5">
        <v>201.28563168294784</v>
      </c>
      <c r="W220" s="5">
        <v>63.660631107366136</v>
      </c>
      <c r="X220" s="5">
        <v>64.934579710824707</v>
      </c>
      <c r="Y220" s="5">
        <v>48.646612352984832</v>
      </c>
      <c r="Z220" s="5">
        <v>43.256425414553846</v>
      </c>
      <c r="AA220" s="5">
        <v>7.939836481804603</v>
      </c>
      <c r="AB220" s="5">
        <v>24.71670571084805</v>
      </c>
      <c r="AC220" s="5">
        <v>90.045561124256324</v>
      </c>
      <c r="AD220" s="5">
        <v>75.282126483072815</v>
      </c>
      <c r="AE220" s="5">
        <v>0</v>
      </c>
      <c r="AF220" s="5">
        <v>-1.7348130913675674E+38</v>
      </c>
      <c r="AG220" s="5">
        <v>-244.87850569703974</v>
      </c>
      <c r="AH220" s="5">
        <v>147.06483706365972</v>
      </c>
      <c r="AI220" s="5">
        <v>186.56074844379464</v>
      </c>
    </row>
    <row r="221" spans="1:35" x14ac:dyDescent="0.3">
      <c r="A221" s="5">
        <v>220</v>
      </c>
      <c r="B221" s="19">
        <v>20.427833336871117</v>
      </c>
      <c r="C221" s="5">
        <v>-1.4621850163154182</v>
      </c>
      <c r="D221" s="5">
        <v>-1.1477162950767656</v>
      </c>
      <c r="E221" s="5">
        <v>-3.9568933766156298</v>
      </c>
      <c r="F221" s="5">
        <v>-6.5667946880082146</v>
      </c>
      <c r="G221" s="5">
        <v>-6.5667946880082146</v>
      </c>
      <c r="H221" s="5">
        <v>-365.35106330498832</v>
      </c>
      <c r="I221" s="5">
        <v>0</v>
      </c>
      <c r="J221" s="5">
        <v>-30.624012018856003</v>
      </c>
      <c r="K221" s="5">
        <v>0</v>
      </c>
      <c r="L221" s="5">
        <v>3.1548541971957476</v>
      </c>
      <c r="M221" s="5">
        <v>0</v>
      </c>
      <c r="N221" s="5">
        <v>-19.205286268600119</v>
      </c>
      <c r="O221" s="5">
        <v>81.406167082923972</v>
      </c>
      <c r="P221" s="5">
        <v>32.450959098090934</v>
      </c>
      <c r="Q221" s="5">
        <v>-47.551745667771826</v>
      </c>
      <c r="R221" s="5">
        <v>-30.6342948160231</v>
      </c>
      <c r="S221" s="5">
        <v>-18.826394654666299</v>
      </c>
      <c r="T221" s="5">
        <v>-93.32863399670947</v>
      </c>
      <c r="U221" s="5">
        <v>31.166519702058032</v>
      </c>
      <c r="V221" s="5">
        <v>90.382378501609068</v>
      </c>
      <c r="W221" s="5">
        <v>11.807929469298999</v>
      </c>
      <c r="X221" s="5">
        <v>58.614977744629279</v>
      </c>
      <c r="Y221" s="5">
        <v>17.726872177458127</v>
      </c>
      <c r="Z221" s="5">
        <v>18.780616666734392</v>
      </c>
      <c r="AA221" s="5">
        <v>18.306607858013084</v>
      </c>
      <c r="AB221" s="5">
        <v>52.445814773130188</v>
      </c>
      <c r="AC221" s="5">
        <v>90.044052511741114</v>
      </c>
      <c r="AD221" s="5">
        <v>-68.095153919055193</v>
      </c>
      <c r="AE221" s="5">
        <v>0</v>
      </c>
      <c r="AF221" s="5">
        <v>250.03876554321963</v>
      </c>
      <c r="AG221" s="5">
        <v>-238.20792858502335</v>
      </c>
      <c r="AH221" s="5">
        <v>150.8563870759817</v>
      </c>
      <c r="AI221" s="5">
        <v>36.824669459694022</v>
      </c>
    </row>
    <row r="222" spans="1:35" x14ac:dyDescent="0.3">
      <c r="A222" s="5">
        <v>221</v>
      </c>
      <c r="B222" s="19">
        <v>20.521833342500031</v>
      </c>
      <c r="C222" s="5">
        <v>-1.4458836947931741</v>
      </c>
      <c r="D222" s="5">
        <v>-1.3449233427645801</v>
      </c>
      <c r="E222" s="5">
        <v>-4.2284158425154654</v>
      </c>
      <c r="F222" s="5">
        <v>-7.0192228800731193</v>
      </c>
      <c r="G222" s="5">
        <v>-7.0192228800731193</v>
      </c>
      <c r="H222" s="5">
        <v>-72.492310384023483</v>
      </c>
      <c r="I222" s="5">
        <v>0</v>
      </c>
      <c r="J222" s="5">
        <v>-7.4287204203263784</v>
      </c>
      <c r="K222" s="5">
        <v>0</v>
      </c>
      <c r="L222" s="5">
        <v>60.094177055008238</v>
      </c>
      <c r="M222" s="5">
        <v>0</v>
      </c>
      <c r="N222" s="5">
        <v>76.146255209195047</v>
      </c>
      <c r="O222" s="5">
        <v>4.5145374273009864</v>
      </c>
      <c r="P222" s="5">
        <v>-6.2269040901093122</v>
      </c>
      <c r="Q222" s="5">
        <v>-14.94865978430953</v>
      </c>
      <c r="R222" s="5">
        <v>-156.8404158894551</v>
      </c>
      <c r="S222" s="5">
        <v>142.96960382358014</v>
      </c>
      <c r="T222" s="5">
        <v>-193.56123272416261</v>
      </c>
      <c r="U222" s="5">
        <v>147.98766462022604</v>
      </c>
      <c r="V222" s="5">
        <v>-164.51101257331013</v>
      </c>
      <c r="W222" s="5">
        <v>35.906607789271114</v>
      </c>
      <c r="X222" s="5">
        <v>74.481056977813395</v>
      </c>
      <c r="Y222" s="5">
        <v>14.874008752477675</v>
      </c>
      <c r="Z222" s="5">
        <v>13.13832593987364</v>
      </c>
      <c r="AA222" s="5">
        <v>14.206167345394475</v>
      </c>
      <c r="AB222" s="5">
        <v>17.351541782448386</v>
      </c>
      <c r="AC222" s="5">
        <v>44.946255331056463</v>
      </c>
      <c r="AD222" s="5">
        <v>-53.12951521098833</v>
      </c>
      <c r="AE222" s="5">
        <v>0</v>
      </c>
      <c r="AF222" s="5">
        <v>-133.2792946336213</v>
      </c>
      <c r="AG222" s="5">
        <v>101.60704806129185</v>
      </c>
      <c r="AH222" s="5">
        <v>-21.8713655533411</v>
      </c>
      <c r="AI222" s="5">
        <v>-66.447576832979351</v>
      </c>
    </row>
    <row r="223" spans="1:35" x14ac:dyDescent="0.3">
      <c r="A223" s="5">
        <v>222</v>
      </c>
      <c r="B223" s="19">
        <v>20.615499999839813</v>
      </c>
      <c r="C223" s="5">
        <v>-1.932357832256443</v>
      </c>
      <c r="D223" s="5">
        <v>-0.81431845643554068</v>
      </c>
      <c r="E223" s="5">
        <v>-3.2694518517069513</v>
      </c>
      <c r="F223" s="5">
        <v>-6.0161281403986342</v>
      </c>
      <c r="G223" s="5">
        <v>-6.0161281403986342</v>
      </c>
      <c r="H223" s="5">
        <v>-327.99661569515172</v>
      </c>
      <c r="I223" s="5">
        <v>0</v>
      </c>
      <c r="J223" s="5">
        <v>17.508111198162258</v>
      </c>
      <c r="K223" s="5">
        <v>0</v>
      </c>
      <c r="L223" s="5">
        <v>37.806318326526764</v>
      </c>
      <c r="M223" s="5">
        <v>0</v>
      </c>
      <c r="N223" s="5">
        <v>51.777321279233895</v>
      </c>
      <c r="O223" s="5">
        <v>-24.310223492193835</v>
      </c>
      <c r="P223" s="5">
        <v>-23.679079417791748</v>
      </c>
      <c r="Q223" s="5">
        <v>6.4221667689847006</v>
      </c>
      <c r="R223" s="5">
        <v>54.102679113095235</v>
      </c>
      <c r="S223" s="5">
        <v>-15.554954164727921</v>
      </c>
      <c r="T223" s="5">
        <v>18.394829782811364</v>
      </c>
      <c r="U223" s="5">
        <v>-3.0370153043104913</v>
      </c>
      <c r="V223" s="5">
        <v>-11.079906095702615</v>
      </c>
      <c r="W223" s="5">
        <v>40.880728933762413</v>
      </c>
      <c r="X223" s="5">
        <v>88.623385075697044</v>
      </c>
      <c r="Y223" s="5">
        <v>39.329612585652605</v>
      </c>
      <c r="Z223" s="5">
        <v>15.218566533613828</v>
      </c>
      <c r="AA223" s="5">
        <v>7.5546416681802073</v>
      </c>
      <c r="AB223" s="5">
        <v>28.420681814684887</v>
      </c>
      <c r="AC223" s="5">
        <v>22.826087168206822</v>
      </c>
      <c r="AD223" s="5">
        <v>-33.736780571388458</v>
      </c>
      <c r="AE223" s="5">
        <v>0</v>
      </c>
      <c r="AF223" s="5">
        <v>-84.024677629994201</v>
      </c>
      <c r="AG223" s="5">
        <v>125.65276262239138</v>
      </c>
      <c r="AH223" s="5">
        <v>-238.41010796890615</v>
      </c>
      <c r="AI223" s="5">
        <v>136.78554768450678</v>
      </c>
    </row>
    <row r="224" spans="1:35" x14ac:dyDescent="0.3">
      <c r="A224" s="5">
        <v>223</v>
      </c>
      <c r="B224" s="19">
        <v>20.714833337115124</v>
      </c>
      <c r="C224" s="5">
        <v>-1.5475345345289941</v>
      </c>
      <c r="D224" s="5">
        <v>-0.73593006464515798</v>
      </c>
      <c r="E224" s="5">
        <v>-3.3134687172987611</v>
      </c>
      <c r="F224" s="5">
        <v>-5.5969333164731134</v>
      </c>
      <c r="G224" s="5">
        <v>-5.5969333164731134</v>
      </c>
      <c r="H224" s="5">
        <v>-616.94070106506103</v>
      </c>
      <c r="I224" s="5">
        <v>0</v>
      </c>
      <c r="J224" s="5">
        <v>33.13125847853771</v>
      </c>
      <c r="K224" s="5">
        <v>0</v>
      </c>
      <c r="L224" s="5">
        <v>-6.2611102141750354</v>
      </c>
      <c r="M224" s="5">
        <v>0</v>
      </c>
      <c r="N224" s="5">
        <v>52.566559128237721</v>
      </c>
      <c r="O224" s="5">
        <v>-14.970908082037518</v>
      </c>
      <c r="P224" s="5">
        <v>5.6071659346761589</v>
      </c>
      <c r="Q224" s="5">
        <v>-15.070040876151673</v>
      </c>
      <c r="R224" s="5">
        <v>77.69976050006494</v>
      </c>
      <c r="S224" s="5">
        <v>-148.98253664251274</v>
      </c>
      <c r="T224" s="5">
        <v>-1.4739935409943623</v>
      </c>
      <c r="U224" s="5">
        <v>-137.16603052057368</v>
      </c>
      <c r="V224" s="5">
        <v>164.02762334001088</v>
      </c>
      <c r="W224" s="5">
        <v>66.393182750818994</v>
      </c>
      <c r="X224" s="5">
        <v>74.149280342726271</v>
      </c>
      <c r="Y224" s="5">
        <v>39.692036596729416</v>
      </c>
      <c r="Z224" s="5">
        <v>27.891272517930858</v>
      </c>
      <c r="AA224" s="5">
        <v>33.878930490678528</v>
      </c>
      <c r="AB224" s="5">
        <v>48.714076009729702</v>
      </c>
      <c r="AC224" s="5">
        <v>38.246253458433394</v>
      </c>
      <c r="AD224" s="5">
        <v>-72.818101965392685</v>
      </c>
      <c r="AE224" s="5">
        <v>0</v>
      </c>
      <c r="AF224" s="5">
        <v>168.18689458786466</v>
      </c>
      <c r="AG224" s="5">
        <v>16.444901623031907</v>
      </c>
      <c r="AH224" s="5">
        <v>-172.37261308824824</v>
      </c>
      <c r="AI224" s="5">
        <v>156.04584252651611</v>
      </c>
    </row>
    <row r="225" spans="1:35" x14ac:dyDescent="0.3">
      <c r="A225" s="5">
        <v>224</v>
      </c>
      <c r="B225" s="19">
        <v>20.809333333745599</v>
      </c>
      <c r="C225" s="5">
        <v>-1.8054446148991934</v>
      </c>
      <c r="D225" s="5">
        <v>-0.99853541391465406</v>
      </c>
      <c r="E225" s="5">
        <v>-3.8271096244309941</v>
      </c>
      <c r="F225" s="5">
        <v>-6.6310896532448416</v>
      </c>
      <c r="G225" s="5">
        <v>-6.6310896532448416</v>
      </c>
      <c r="H225" s="5">
        <v>-495.02864606035155</v>
      </c>
      <c r="I225" s="5">
        <v>0</v>
      </c>
      <c r="J225" s="5">
        <v>43.799269728679171</v>
      </c>
      <c r="K225" s="5">
        <v>0</v>
      </c>
      <c r="L225" s="5">
        <v>118.39248675365191</v>
      </c>
      <c r="M225" s="5">
        <v>0</v>
      </c>
      <c r="N225" s="5">
        <v>257.84131751373036</v>
      </c>
      <c r="O225" s="5">
        <v>-118.24037661024612</v>
      </c>
      <c r="P225" s="5">
        <v>33.945300760116524</v>
      </c>
      <c r="Q225" s="5">
        <v>-33.098026884125574</v>
      </c>
      <c r="R225" s="5">
        <v>79.935909762972628</v>
      </c>
      <c r="S225" s="5">
        <v>-55.549810034202011</v>
      </c>
      <c r="T225" s="5">
        <v>159.90537824569881</v>
      </c>
      <c r="U225" s="5">
        <v>-114.97678564806836</v>
      </c>
      <c r="V225" s="5">
        <v>-82.963268035825379</v>
      </c>
      <c r="W225" s="5">
        <v>58.270349923832015</v>
      </c>
      <c r="X225" s="5">
        <v>15.856009466701504</v>
      </c>
      <c r="Y225" s="5">
        <v>18.595944828789115</v>
      </c>
      <c r="Z225" s="5">
        <v>7.6520717319565783</v>
      </c>
      <c r="AA225" s="5">
        <v>65.136056680569055</v>
      </c>
      <c r="AB225" s="5">
        <v>83.769027662900015</v>
      </c>
      <c r="AC225" s="5">
        <v>85.553335633577532</v>
      </c>
      <c r="AD225" s="5">
        <v>63.787246801549088</v>
      </c>
      <c r="AE225" s="5">
        <v>0</v>
      </c>
      <c r="AF225" s="5">
        <v>1.7455186669670406E+38</v>
      </c>
      <c r="AG225" s="5">
        <v>286.00764145797126</v>
      </c>
      <c r="AH225" s="5">
        <v>-482.79459493156565</v>
      </c>
      <c r="AI225" s="5">
        <v>308.32383314261961</v>
      </c>
    </row>
    <row r="226" spans="1:35" x14ac:dyDescent="0.3">
      <c r="A226" s="5">
        <v>225</v>
      </c>
      <c r="B226" s="19">
        <v>20.903833340853453</v>
      </c>
      <c r="C226" s="5">
        <v>-1.6498077927346571</v>
      </c>
      <c r="D226" s="5">
        <v>-1.3620387695741401</v>
      </c>
      <c r="E226" s="5">
        <v>-3.681610878202187</v>
      </c>
      <c r="F226" s="5">
        <v>-6.6934574405105831</v>
      </c>
      <c r="G226" s="5">
        <v>-6.6934574405105831</v>
      </c>
      <c r="H226" s="5">
        <v>-452.04832069185005</v>
      </c>
      <c r="I226" s="5">
        <v>0</v>
      </c>
      <c r="J226" s="5">
        <v>49.165469060867963</v>
      </c>
      <c r="K226" s="5">
        <v>0</v>
      </c>
      <c r="L226" s="5">
        <v>99.45821193810167</v>
      </c>
      <c r="M226" s="5">
        <v>0</v>
      </c>
      <c r="N226" s="5">
        <v>230.3167759761933</v>
      </c>
      <c r="O226" s="5">
        <v>-20.775198053460837</v>
      </c>
      <c r="P226" s="5">
        <v>26.863168448056904</v>
      </c>
      <c r="Q226" s="5">
        <v>-12.107728821360116</v>
      </c>
      <c r="R226" s="5">
        <v>15.690287897370474</v>
      </c>
      <c r="S226" s="5">
        <v>134.06395931385887</v>
      </c>
      <c r="T226" s="5">
        <v>8.4190418997942569</v>
      </c>
      <c r="U226" s="5">
        <v>109.62033341066125</v>
      </c>
      <c r="V226" s="5">
        <v>-187.13370284325907</v>
      </c>
      <c r="W226" s="5">
        <v>34.839846688991464</v>
      </c>
      <c r="X226" s="5">
        <v>19.024389968331008</v>
      </c>
      <c r="Y226" s="5">
        <v>27.166617296760183</v>
      </c>
      <c r="Z226" s="5">
        <v>24.322656127258909</v>
      </c>
      <c r="AA226" s="5">
        <v>34.585953069395565</v>
      </c>
      <c r="AB226" s="5">
        <v>3.1542755934516857</v>
      </c>
      <c r="AC226" s="5">
        <v>15.961798181955453</v>
      </c>
      <c r="AD226" s="5">
        <v>13.271231074293441</v>
      </c>
      <c r="AE226" s="5">
        <v>0</v>
      </c>
      <c r="AF226" s="5">
        <v>1.7455186347217388E+38</v>
      </c>
      <c r="AG226" s="5">
        <v>230.32559172687365</v>
      </c>
      <c r="AH226" s="5">
        <v>-122.0487787199073</v>
      </c>
      <c r="AI226" s="5">
        <v>-147.22303636289416</v>
      </c>
    </row>
    <row r="227" spans="1:35" x14ac:dyDescent="0.3">
      <c r="A227" s="5">
        <v>226</v>
      </c>
      <c r="B227" s="19">
        <v>20.997833336004987</v>
      </c>
      <c r="C227" s="5">
        <v>-1.7920403536002154</v>
      </c>
      <c r="D227" s="5">
        <v>-1.4527140372951031</v>
      </c>
      <c r="E227" s="5">
        <v>-3.5569771983873348</v>
      </c>
      <c r="F227" s="5">
        <v>-6.8017315892825536</v>
      </c>
      <c r="G227" s="5">
        <v>-6.8017315892825536</v>
      </c>
      <c r="H227" s="5">
        <v>-66.295122158186132</v>
      </c>
      <c r="I227" s="5">
        <v>0</v>
      </c>
      <c r="J227" s="5">
        <v>43.655639424722395</v>
      </c>
      <c r="K227" s="5">
        <v>0</v>
      </c>
      <c r="L227" s="5">
        <v>-5.5494226327623517</v>
      </c>
      <c r="M227" s="5">
        <v>0</v>
      </c>
      <c r="N227" s="5">
        <v>200.71578977867711</v>
      </c>
      <c r="O227" s="5">
        <v>-105.5578948972401</v>
      </c>
      <c r="P227" s="5">
        <v>1.2265562954628211</v>
      </c>
      <c r="Q227" s="5">
        <v>19.677064362092892</v>
      </c>
      <c r="R227" s="5">
        <v>-31.07561470594624</v>
      </c>
      <c r="S227" s="5">
        <v>99.741014051807696</v>
      </c>
      <c r="T227" s="5">
        <v>64.745614133470383</v>
      </c>
      <c r="U227" s="5">
        <v>67.931579050592205</v>
      </c>
      <c r="V227" s="5">
        <v>-154.02456163755318</v>
      </c>
      <c r="W227" s="5">
        <v>59.331579037524243</v>
      </c>
      <c r="X227" s="5">
        <v>27.512280743560048</v>
      </c>
      <c r="Y227" s="5">
        <v>25.959649162253431</v>
      </c>
      <c r="Z227" s="5">
        <v>4.954385972440722</v>
      </c>
      <c r="AA227" s="5">
        <v>-12.745614054454991</v>
      </c>
      <c r="AB227" s="5">
        <v>-6.9578947474148238</v>
      </c>
      <c r="AC227" s="5">
        <v>20.538596522436997</v>
      </c>
      <c r="AD227" s="5">
        <v>44.642105330992742</v>
      </c>
      <c r="AE227" s="5">
        <v>0</v>
      </c>
      <c r="AF227" s="5">
        <v>1.7368421079023351E+38</v>
      </c>
      <c r="AG227" s="5">
        <v>297.63157939962741</v>
      </c>
      <c r="AH227" s="5">
        <v>-105.74561419577097</v>
      </c>
      <c r="AI227" s="5">
        <v>-84.091228197954294</v>
      </c>
    </row>
    <row r="228" spans="1:35" x14ac:dyDescent="0.3">
      <c r="A228" s="5">
        <v>227</v>
      </c>
      <c r="B228" s="19">
        <v>21.091666667489335</v>
      </c>
      <c r="C228" s="5">
        <v>-2.1083077231795264</v>
      </c>
      <c r="D228" s="5">
        <v>-1.6141088273791029</v>
      </c>
      <c r="E228" s="5">
        <v>-4.0278672716150323</v>
      </c>
      <c r="F228" s="5">
        <v>-7.7502838221734622</v>
      </c>
      <c r="G228" s="5">
        <v>-7.7502838221734622</v>
      </c>
      <c r="H228" s="5">
        <v>-11.96785358634669</v>
      </c>
      <c r="I228" s="5">
        <v>-1.3655465905914483E+141</v>
      </c>
      <c r="J228" s="5">
        <v>40.118860808603074</v>
      </c>
      <c r="K228" s="5">
        <v>-9.5588261341401348E+141</v>
      </c>
      <c r="L228" s="5">
        <v>-21.704898236422569</v>
      </c>
      <c r="M228" s="5">
        <v>-1.7373501278090092E+38</v>
      </c>
      <c r="N228" s="5">
        <v>154.62591627412081</v>
      </c>
      <c r="O228" s="5">
        <v>-44.472653473672644</v>
      </c>
      <c r="P228" s="5">
        <v>18.114698170313591</v>
      </c>
      <c r="Q228" s="5">
        <v>11.390449438745925</v>
      </c>
      <c r="R228" s="5">
        <v>87.705626624161809</v>
      </c>
      <c r="S228" s="5">
        <v>-76.795898093363576</v>
      </c>
      <c r="T228" s="5">
        <v>166.662769331335</v>
      </c>
      <c r="U228" s="5">
        <v>-49.805791896310602</v>
      </c>
      <c r="V228" s="5">
        <v>-26.163790965156092</v>
      </c>
      <c r="W228" s="5">
        <v>103.0476762676213</v>
      </c>
      <c r="X228" s="5">
        <v>24.473823113560091</v>
      </c>
      <c r="Y228" s="5">
        <v>15.430827953358213</v>
      </c>
      <c r="Z228" s="5">
        <v>2.9956127961312808</v>
      </c>
      <c r="AA228" s="5">
        <v>26.63410392904785</v>
      </c>
      <c r="AB228" s="5">
        <v>38.255045895059148</v>
      </c>
      <c r="AC228" s="5">
        <v>24.117578592403142</v>
      </c>
      <c r="AD228" s="5">
        <v>33.764259049540712</v>
      </c>
      <c r="AE228" s="5">
        <v>0</v>
      </c>
      <c r="AF228" s="5">
        <v>1.7373501278090092E+38</v>
      </c>
      <c r="AG228" s="5">
        <v>146.49546865579848</v>
      </c>
      <c r="AH228" s="5">
        <v>-104.51828172934242</v>
      </c>
      <c r="AI228" s="5">
        <v>110.56917389165096</v>
      </c>
    </row>
    <row r="229" spans="1:35" x14ac:dyDescent="0.3">
      <c r="A229" s="5">
        <v>228</v>
      </c>
      <c r="B229" s="19">
        <v>21.186333338264376</v>
      </c>
      <c r="C229" s="5">
        <v>-2.1693967689724238</v>
      </c>
      <c r="D229" s="5">
        <v>-1.7321570648429263</v>
      </c>
      <c r="E229" s="5">
        <v>-4.8172992271079291</v>
      </c>
      <c r="F229" s="5">
        <v>-8.7188530609236778</v>
      </c>
      <c r="G229" s="5">
        <v>-8.7188530609236778</v>
      </c>
      <c r="H229" s="5">
        <v>106.11460465342195</v>
      </c>
      <c r="I229" s="5">
        <v>-1.3631543600661028E+141</v>
      </c>
      <c r="J229" s="5">
        <v>30.529717484122003</v>
      </c>
      <c r="K229" s="5">
        <v>0</v>
      </c>
      <c r="L229" s="5">
        <v>-6.8887663009288902</v>
      </c>
      <c r="M229" s="5">
        <v>0</v>
      </c>
      <c r="N229" s="5">
        <v>170.50861161792952</v>
      </c>
      <c r="O229" s="5">
        <v>92.531386036031677</v>
      </c>
      <c r="P229" s="5">
        <v>23.898611690479292</v>
      </c>
      <c r="Q229" s="5">
        <v>6.2779646642890592</v>
      </c>
      <c r="R229" s="5">
        <v>-115.21502459627892</v>
      </c>
      <c r="S229" s="5">
        <v>106.48703106884969</v>
      </c>
      <c r="T229" s="5">
        <v>-172.73167729153278</v>
      </c>
      <c r="U229" s="5">
        <v>237.09722416271558</v>
      </c>
      <c r="V229" s="5">
        <v>-131.1573710929886</v>
      </c>
      <c r="W229" s="5">
        <v>79.651970092508236</v>
      </c>
      <c r="X229" s="5">
        <v>32.026861028222726</v>
      </c>
      <c r="Y229" s="5">
        <v>17.877372103326529</v>
      </c>
      <c r="Z229" s="5">
        <v>35.498977785576429</v>
      </c>
      <c r="AA229" s="5">
        <v>49.594160141614211</v>
      </c>
      <c r="AB229" s="5">
        <v>31.611678550173952</v>
      </c>
      <c r="AC229" s="5">
        <v>-12.49401448710665</v>
      </c>
      <c r="AD229" s="5">
        <v>-184.25693266319223</v>
      </c>
      <c r="AE229" s="5">
        <v>0</v>
      </c>
      <c r="AF229" s="5">
        <v>1.7343065538748838E+38</v>
      </c>
      <c r="AG229" s="5">
        <v>-96.725254611765507</v>
      </c>
      <c r="AH229" s="5">
        <v>254.87824590193787</v>
      </c>
      <c r="AI229" s="5">
        <v>-286.6966397787354</v>
      </c>
    </row>
    <row r="230" spans="1:35" x14ac:dyDescent="0.3">
      <c r="A230" s="5">
        <v>229</v>
      </c>
      <c r="B230" s="19">
        <v>21.273166669998318</v>
      </c>
      <c r="C230" s="5">
        <v>-2.7705958231292489</v>
      </c>
      <c r="D230" s="5">
        <v>-2.1793791062346419</v>
      </c>
      <c r="E230" s="5">
        <v>-4.6748328395899525</v>
      </c>
      <c r="F230" s="5">
        <v>-9.6248077689534366</v>
      </c>
      <c r="G230" s="5">
        <v>-9.6248077689534366</v>
      </c>
      <c r="H230" s="5">
        <v>439.12964319598842</v>
      </c>
      <c r="I230" s="5">
        <v>-1.3936727548153067E+141</v>
      </c>
      <c r="J230" s="5">
        <v>15.939098203521533</v>
      </c>
      <c r="K230" s="5">
        <v>0</v>
      </c>
      <c r="L230" s="5">
        <v>-68.503111771283571</v>
      </c>
      <c r="M230" s="5">
        <v>0</v>
      </c>
      <c r="N230" s="5">
        <v>22.789253749716433</v>
      </c>
      <c r="O230" s="5">
        <v>110.6865672534168</v>
      </c>
      <c r="P230" s="5">
        <v>1.3953829268262277</v>
      </c>
      <c r="Q230" s="5">
        <v>28.190735951270067</v>
      </c>
      <c r="R230" s="5">
        <v>-106.29312629129852</v>
      </c>
      <c r="S230" s="5">
        <v>136.5998478324764</v>
      </c>
      <c r="T230" s="5">
        <v>-54.494328402143353</v>
      </c>
      <c r="U230" s="5">
        <v>199.44358225034753</v>
      </c>
      <c r="V230" s="5">
        <v>-73.370149312883797</v>
      </c>
      <c r="W230" s="5">
        <v>45.279403021579881</v>
      </c>
      <c r="X230" s="5">
        <v>46.158806007363268</v>
      </c>
      <c r="Y230" s="5">
        <v>22.112238823797476</v>
      </c>
      <c r="Z230" s="5">
        <v>22.656716436176694</v>
      </c>
      <c r="AA230" s="5">
        <v>19.674626881533737</v>
      </c>
      <c r="AB230" s="5">
        <v>16.792835834434193</v>
      </c>
      <c r="AC230" s="5">
        <v>14.983880609095197</v>
      </c>
      <c r="AD230" s="5">
        <v>-88.538507534068032</v>
      </c>
      <c r="AE230" s="5">
        <v>0</v>
      </c>
      <c r="AF230" s="5">
        <v>1.7731343297877442E+38</v>
      </c>
      <c r="AG230" s="5">
        <v>-147.99044788050685</v>
      </c>
      <c r="AH230" s="5">
        <v>270.76656738247641</v>
      </c>
      <c r="AI230" s="5">
        <v>-210.69134345344557</v>
      </c>
    </row>
    <row r="231" spans="1:35" x14ac:dyDescent="0.3">
      <c r="A231" s="5">
        <v>230</v>
      </c>
      <c r="B231" s="19">
        <v>21.367500002961606</v>
      </c>
      <c r="C231" s="5">
        <v>-2.4340382092472406</v>
      </c>
      <c r="D231" s="5">
        <v>-1.6508581590768294</v>
      </c>
      <c r="E231" s="5">
        <v>-4.1165840361398667</v>
      </c>
      <c r="F231" s="5">
        <v>-8.201480404463835</v>
      </c>
      <c r="G231" s="5">
        <v>-8.201480404463835</v>
      </c>
      <c r="H231" s="5">
        <v>280.69901422061594</v>
      </c>
      <c r="I231" s="5">
        <v>-2.7881777865292055E+141</v>
      </c>
      <c r="J231" s="5">
        <v>-6.4817417809838442</v>
      </c>
      <c r="K231" s="5">
        <v>-9.7586222528522159E+141</v>
      </c>
      <c r="L231" s="5">
        <v>-163.34126046946821</v>
      </c>
      <c r="M231" s="5">
        <v>-1.7736637721319691E+38</v>
      </c>
      <c r="N231" s="5">
        <v>-144.43535317728001</v>
      </c>
      <c r="O231" s="5">
        <v>101.04867078362354</v>
      </c>
      <c r="P231" s="5">
        <v>2.3251316034877663</v>
      </c>
      <c r="Q231" s="5">
        <v>22.577668070376991</v>
      </c>
      <c r="R231" s="5">
        <v>85.457931753328751</v>
      </c>
      <c r="S231" s="5">
        <v>-190.73515968591346</v>
      </c>
      <c r="T231" s="5">
        <v>30.168408342353764</v>
      </c>
      <c r="U231" s="5">
        <v>-104.93102370706801</v>
      </c>
      <c r="V231" s="5">
        <v>295.34189175349002</v>
      </c>
      <c r="W231" s="5">
        <v>17.365780750783181</v>
      </c>
      <c r="X231" s="5">
        <v>51.939683250381705</v>
      </c>
      <c r="Y231" s="5">
        <v>36.600178990792074</v>
      </c>
      <c r="Z231" s="5">
        <v>29.417736503441272</v>
      </c>
      <c r="AA231" s="5">
        <v>5.4589429431173286</v>
      </c>
      <c r="AB231" s="5">
        <v>20.540459744942506</v>
      </c>
      <c r="AC231" s="5">
        <v>23.673932409042159</v>
      </c>
      <c r="AD231" s="5">
        <v>-28.73335310853787</v>
      </c>
      <c r="AE231" s="5">
        <v>0</v>
      </c>
      <c r="AF231" s="5">
        <v>-1.7736637721319691E+38</v>
      </c>
      <c r="AG231" s="5">
        <v>-397.91161359018429</v>
      </c>
      <c r="AH231" s="5">
        <v>268.11884022061599</v>
      </c>
      <c r="AI231" s="5">
        <v>-1.0695730019826268</v>
      </c>
    </row>
    <row r="232" spans="1:35" x14ac:dyDescent="0.3">
      <c r="A232" s="5">
        <v>231</v>
      </c>
      <c r="B232" s="19">
        <v>21.461500008590519</v>
      </c>
      <c r="C232" s="5">
        <v>-3.0362080037358994</v>
      </c>
      <c r="D232" s="5">
        <v>-1.6191482335926812</v>
      </c>
      <c r="E232" s="5">
        <v>-4.5928995727743267</v>
      </c>
      <c r="F232" s="5">
        <v>-9.2482558101031103</v>
      </c>
      <c r="G232" s="5">
        <v>-9.2482558101031103</v>
      </c>
      <c r="H232" s="5">
        <v>607.08621077969769</v>
      </c>
      <c r="I232" s="5">
        <v>-4.1860164816847916E+141</v>
      </c>
      <c r="J232" s="5">
        <v>-32.016247967831859</v>
      </c>
      <c r="K232" s="5">
        <v>-9.767371790597846E+141</v>
      </c>
      <c r="L232" s="5">
        <v>-58.291529254623427</v>
      </c>
      <c r="M232" s="5">
        <v>-1.7752540312607913E+38</v>
      </c>
      <c r="N232" s="5">
        <v>-89.381350695145628</v>
      </c>
      <c r="O232" s="5">
        <v>-4.0059772786228516</v>
      </c>
      <c r="P232" s="5">
        <v>3.1899446768158959</v>
      </c>
      <c r="Q232" s="5">
        <v>2.8314015388802232</v>
      </c>
      <c r="R232" s="5">
        <v>87.336737361603767</v>
      </c>
      <c r="S232" s="5">
        <v>-194.86168247500817</v>
      </c>
      <c r="T232" s="5">
        <v>137.45307803861965</v>
      </c>
      <c r="U232" s="5">
        <v>-165.44470978405491</v>
      </c>
      <c r="V232" s="5">
        <v>212.54632356095109</v>
      </c>
      <c r="W232" s="5">
        <v>22.231918666233671</v>
      </c>
      <c r="X232" s="5">
        <v>47.390316705212314</v>
      </c>
      <c r="Y232" s="5">
        <v>38.255827780725078</v>
      </c>
      <c r="Z232" s="5">
        <v>17.456664640731137</v>
      </c>
      <c r="AA232" s="5">
        <v>10.838015520141608</v>
      </c>
      <c r="AB232" s="5">
        <v>45.360430277548552</v>
      </c>
      <c r="AC232" s="5">
        <v>46.748356156534257</v>
      </c>
      <c r="AD232" s="5">
        <v>115.14584556499922</v>
      </c>
      <c r="AE232" s="5">
        <v>0</v>
      </c>
      <c r="AF232" s="5">
        <v>0</v>
      </c>
      <c r="AG232" s="5">
        <v>-59.069336407840105</v>
      </c>
      <c r="AH232" s="5">
        <v>-167.14644319381907</v>
      </c>
      <c r="AI232" s="5">
        <v>294.74237839421596</v>
      </c>
    </row>
    <row r="233" spans="1:35" x14ac:dyDescent="0.3">
      <c r="A233" s="5">
        <v>232</v>
      </c>
      <c r="B233" s="19">
        <v>21.555500003742054</v>
      </c>
      <c r="C233" s="5">
        <v>-3.1296939569335671</v>
      </c>
      <c r="D233" s="5">
        <v>-1.5436766258475643</v>
      </c>
      <c r="E233" s="5">
        <v>-4.9627800263379562</v>
      </c>
      <c r="F233" s="5">
        <v>-9.6361506091190883</v>
      </c>
      <c r="G233" s="5">
        <v>-9.6361506091190883</v>
      </c>
      <c r="H233" s="5">
        <v>589.91576959890119</v>
      </c>
      <c r="I233" s="5">
        <v>-5.5813553089130544E+141</v>
      </c>
      <c r="J233" s="5">
        <v>-52.89044958562927</v>
      </c>
      <c r="K233" s="5">
        <v>-9.767371790597846E+141</v>
      </c>
      <c r="L233" s="5">
        <v>-44.966901020243569</v>
      </c>
      <c r="M233" s="5">
        <v>-1.7752540312607913E+38</v>
      </c>
      <c r="N233" s="5">
        <v>-195.51643716207863</v>
      </c>
      <c r="O233" s="5">
        <v>121.20322750196783</v>
      </c>
      <c r="P233" s="5">
        <v>-8.0012403424501368</v>
      </c>
      <c r="Q233" s="5">
        <v>-16.228954262246976</v>
      </c>
      <c r="R233" s="5">
        <v>-62.380718809193411</v>
      </c>
      <c r="S233" s="5">
        <v>2.9252856257622635</v>
      </c>
      <c r="T233" s="5">
        <v>-68.700537823902479</v>
      </c>
      <c r="U233" s="5">
        <v>-64.057979554271938</v>
      </c>
      <c r="V233" s="5">
        <v>196.11356806350275</v>
      </c>
      <c r="W233" s="5">
        <v>45.060968233891373</v>
      </c>
      <c r="X233" s="5">
        <v>49.63717862558569</v>
      </c>
      <c r="Y233" s="5">
        <v>50.713090159683183</v>
      </c>
      <c r="Z233" s="5">
        <v>54.098625120309883</v>
      </c>
      <c r="AA233" s="5">
        <v>78.494919155969569</v>
      </c>
      <c r="AB233" s="5">
        <v>65.417214459015071</v>
      </c>
      <c r="AC233" s="5">
        <v>48.026897696219997</v>
      </c>
      <c r="AD233" s="5">
        <v>-6.9324566513678718</v>
      </c>
      <c r="AE233" s="5">
        <v>0</v>
      </c>
      <c r="AF233" s="5">
        <v>0</v>
      </c>
      <c r="AG233" s="5">
        <v>-226.87746519512905</v>
      </c>
      <c r="AH233" s="5">
        <v>88.936640594385324</v>
      </c>
      <c r="AI233" s="5">
        <v>-15.175732188444512</v>
      </c>
    </row>
    <row r="234" spans="1:35" x14ac:dyDescent="0.3">
      <c r="A234" s="5">
        <v>233</v>
      </c>
      <c r="B234" s="19">
        <v>21.649500009370968</v>
      </c>
      <c r="C234" s="5">
        <v>-2.568118275554689</v>
      </c>
      <c r="D234" s="5">
        <v>-1.7513976427161231</v>
      </c>
      <c r="E234" s="5">
        <v>-4.4964307646784274</v>
      </c>
      <c r="F234" s="5">
        <v>-8.8159466829494431</v>
      </c>
      <c r="G234" s="5">
        <v>-8.8159466829494431</v>
      </c>
      <c r="H234" s="5">
        <v>636.55405590296141</v>
      </c>
      <c r="I234" s="5">
        <v>-5.5796876645616169E+141</v>
      </c>
      <c r="J234" s="5">
        <v>-52.029473745433961</v>
      </c>
      <c r="K234" s="5">
        <v>8.2673462850390388E+37</v>
      </c>
      <c r="L234" s="5">
        <v>0.24575085830342736</v>
      </c>
      <c r="M234" s="5">
        <v>90.831788270467882</v>
      </c>
      <c r="N234" s="5">
        <v>-66.320883357757765</v>
      </c>
      <c r="O234" s="5">
        <v>98.688973689352423</v>
      </c>
      <c r="P234" s="5">
        <v>-16.842460246373818</v>
      </c>
      <c r="Q234" s="5">
        <v>-24.43303398422869</v>
      </c>
      <c r="R234" s="5">
        <v>-93.65866532051048</v>
      </c>
      <c r="S234" s="5">
        <v>44.453920146434704</v>
      </c>
      <c r="T234" s="5">
        <v>-35.184343649657073</v>
      </c>
      <c r="U234" s="5">
        <v>-40.854495938028428</v>
      </c>
      <c r="V234" s="5">
        <v>185.37077696216627</v>
      </c>
      <c r="W234" s="5">
        <v>31.091723455426187</v>
      </c>
      <c r="X234" s="5">
        <v>39.719748420311447</v>
      </c>
      <c r="Y234" s="5">
        <v>43.688675757160617</v>
      </c>
      <c r="Z234" s="5">
        <v>32.692560000957585</v>
      </c>
      <c r="AA234" s="5">
        <v>44.832386525412637</v>
      </c>
      <c r="AB234" s="5">
        <v>67.611591434781971</v>
      </c>
      <c r="AC234" s="5">
        <v>80.450551500958412</v>
      </c>
      <c r="AD234" s="5">
        <v>-61.729906433787122</v>
      </c>
      <c r="AE234" s="5">
        <v>0</v>
      </c>
      <c r="AF234" s="5">
        <v>0</v>
      </c>
      <c r="AG234" s="5">
        <v>-210.22587069541615</v>
      </c>
      <c r="AH234" s="5">
        <v>117.44188645844922</v>
      </c>
      <c r="AI234" s="5">
        <v>-49.677919764574106</v>
      </c>
    </row>
    <row r="235" spans="1:35" x14ac:dyDescent="0.3">
      <c r="A235" s="5">
        <v>234</v>
      </c>
      <c r="B235" s="19">
        <v>21.743333340855315</v>
      </c>
      <c r="C235" s="5">
        <v>-2.8828832900011507</v>
      </c>
      <c r="D235" s="5">
        <v>-1.1693518796594482</v>
      </c>
      <c r="E235" s="5">
        <v>-3.7594380435537582</v>
      </c>
      <c r="F235" s="5">
        <v>-7.8116732132141529</v>
      </c>
      <c r="G235" s="5">
        <v>-7.8116732132141529</v>
      </c>
      <c r="H235" s="5">
        <v>509.36820132937709</v>
      </c>
      <c r="I235" s="5">
        <v>-5.5880355513462627E+141</v>
      </c>
      <c r="J235" s="5">
        <v>-41.234436447385832</v>
      </c>
      <c r="K235" s="5">
        <v>-9.7790622148559603E+141</v>
      </c>
      <c r="L235" s="5">
        <v>53.905176990695963</v>
      </c>
      <c r="M235" s="5">
        <v>-1.7773788068131403E+38</v>
      </c>
      <c r="N235" s="5">
        <v>-68.725313863441428</v>
      </c>
      <c r="O235" s="5">
        <v>1.0161579845012545</v>
      </c>
      <c r="P235" s="5">
        <v>-8.5147058761829939</v>
      </c>
      <c r="Q235" s="5">
        <v>-33.196228904125505</v>
      </c>
      <c r="R235" s="5">
        <v>148.19704000553804</v>
      </c>
      <c r="S235" s="5">
        <v>-139.65176246929011</v>
      </c>
      <c r="T235" s="5">
        <v>236.18671344354496</v>
      </c>
      <c r="U235" s="5">
        <v>-288.71992684370582</v>
      </c>
      <c r="V235" s="5">
        <v>193.76660592093802</v>
      </c>
      <c r="W235" s="5">
        <v>-47.382405524659085</v>
      </c>
      <c r="X235" s="5">
        <v>26.942549246307987</v>
      </c>
      <c r="Y235" s="5">
        <v>65.518850682665445</v>
      </c>
      <c r="Z235" s="5">
        <v>40.926391192032767</v>
      </c>
      <c r="AA235" s="5">
        <v>14.72531411462765</v>
      </c>
      <c r="AB235" s="5">
        <v>19.78815071585305</v>
      </c>
      <c r="AC235" s="5">
        <v>66.662477248261283</v>
      </c>
      <c r="AD235" s="5">
        <v>181.37881423708887</v>
      </c>
      <c r="AE235" s="5">
        <v>0</v>
      </c>
      <c r="AF235" s="5">
        <v>-1.7773788068131403E+38</v>
      </c>
      <c r="AG235" s="5">
        <v>-30.508078852702713</v>
      </c>
      <c r="AH235" s="5">
        <v>-196.96409244107357</v>
      </c>
      <c r="AI235" s="5">
        <v>278.35188380396261</v>
      </c>
    </row>
    <row r="236" spans="1:35" x14ac:dyDescent="0.3">
      <c r="A236" s="5">
        <v>235</v>
      </c>
      <c r="B236" s="19">
        <v>21.84150000102818</v>
      </c>
      <c r="C236" s="5">
        <v>-2.7174035300752304</v>
      </c>
      <c r="D236" s="5">
        <v>-0.6396439908623307</v>
      </c>
      <c r="E236" s="5">
        <v>-4.3748234781418338</v>
      </c>
      <c r="F236" s="5">
        <v>-7.7318709990793941</v>
      </c>
      <c r="G236" s="5">
        <v>-7.7318709990793941</v>
      </c>
      <c r="H236" s="5">
        <v>248.36303994687745</v>
      </c>
      <c r="I236" s="5">
        <v>-5.4766026320117174E+141</v>
      </c>
      <c r="J236" s="5">
        <v>-45.613218659806961</v>
      </c>
      <c r="K236" s="5">
        <v>0</v>
      </c>
      <c r="L236" s="5">
        <v>-43.326433914772608</v>
      </c>
      <c r="M236" s="5">
        <v>0</v>
      </c>
      <c r="N236" s="5">
        <v>-136.14545509725596</v>
      </c>
      <c r="O236" s="5">
        <v>75.534897666848849</v>
      </c>
      <c r="P236" s="5">
        <v>18.959224520473533</v>
      </c>
      <c r="Q236" s="5">
        <v>-62.567432984836401</v>
      </c>
      <c r="R236" s="5">
        <v>75.407113180024865</v>
      </c>
      <c r="S236" s="5">
        <v>-103.2768191973791</v>
      </c>
      <c r="T236" s="5">
        <v>128.25395946409847</v>
      </c>
      <c r="U236" s="5">
        <v>-198.39589523225669</v>
      </c>
      <c r="V236" s="5">
        <v>222.98357861636879</v>
      </c>
      <c r="W236" s="5">
        <v>-80.846921148789406</v>
      </c>
      <c r="X236" s="5">
        <v>22.933724433127175</v>
      </c>
      <c r="Y236" s="5">
        <v>52.61173041851535</v>
      </c>
      <c r="Z236" s="5">
        <v>39.184750891954707</v>
      </c>
      <c r="AA236" s="5">
        <v>26.546041163310317</v>
      </c>
      <c r="AB236" s="5">
        <v>27.24985348287839</v>
      </c>
      <c r="AC236" s="5">
        <v>48.218182013611475</v>
      </c>
      <c r="AD236" s="5">
        <v>148.13665749189764</v>
      </c>
      <c r="AE236" s="5">
        <v>0</v>
      </c>
      <c r="AF236" s="5">
        <v>-1.7419354909310818E+38</v>
      </c>
      <c r="AG236" s="5">
        <v>-104.97888605598094</v>
      </c>
      <c r="AH236" s="5">
        <v>-49.154252398637084</v>
      </c>
      <c r="AI236" s="5">
        <v>123.1900298248059</v>
      </c>
    </row>
    <row r="237" spans="1:35" x14ac:dyDescent="0.3">
      <c r="A237" s="5">
        <v>236</v>
      </c>
      <c r="B237" s="19">
        <v>21.928000005427748</v>
      </c>
      <c r="C237" s="5">
        <v>-2.4433880356364428</v>
      </c>
      <c r="D237" s="5">
        <v>-0.51495628676190708</v>
      </c>
      <c r="E237" s="5">
        <v>-4.572683298346349</v>
      </c>
      <c r="F237" s="5">
        <v>-7.5310276207446991</v>
      </c>
      <c r="G237" s="5">
        <v>-7.5310276207446991</v>
      </c>
      <c r="H237" s="5">
        <v>192.72318138439744</v>
      </c>
      <c r="I237" s="5">
        <v>-4.16485611447363E+141</v>
      </c>
      <c r="J237" s="5">
        <v>-40.015684004212318</v>
      </c>
      <c r="K237" s="5">
        <v>9.717997600438472E+141</v>
      </c>
      <c r="L237" s="5">
        <v>-24.593256073768011</v>
      </c>
      <c r="M237" s="5">
        <v>1.7662800992758291E+38</v>
      </c>
      <c r="N237" s="5">
        <v>-105.36306822508419</v>
      </c>
      <c r="O237" s="5">
        <v>11.016949104068953</v>
      </c>
      <c r="P237" s="5">
        <v>22.107467727577934</v>
      </c>
      <c r="Q237" s="5">
        <v>-66.067185201494468</v>
      </c>
      <c r="R237" s="5">
        <v>-85.699303873151649</v>
      </c>
      <c r="S237" s="5">
        <v>117.69446736597615</v>
      </c>
      <c r="T237" s="5">
        <v>43.325601950317441</v>
      </c>
      <c r="U237" s="5">
        <v>-44.567350383747666</v>
      </c>
      <c r="V237" s="5">
        <v>-58.535236138525931</v>
      </c>
      <c r="W237" s="5">
        <v>10.67618193340043</v>
      </c>
      <c r="X237" s="5">
        <v>25.191792931085569</v>
      </c>
      <c r="Y237" s="5">
        <v>71.361284253368169</v>
      </c>
      <c r="Z237" s="5">
        <v>80.44424585479571</v>
      </c>
      <c r="AA237" s="5">
        <v>40.80642265720877</v>
      </c>
      <c r="AB237" s="5">
        <v>7.6859946138184432</v>
      </c>
      <c r="AC237" s="5">
        <v>0.78858162008073662</v>
      </c>
      <c r="AD237" s="5">
        <v>208.2105253996846</v>
      </c>
      <c r="AE237" s="5">
        <v>0</v>
      </c>
      <c r="AF237" s="5">
        <v>69.582515304905669</v>
      </c>
      <c r="AG237" s="5">
        <v>152.15521788539448</v>
      </c>
      <c r="AH237" s="5">
        <v>-71.812666945405439</v>
      </c>
      <c r="AI237" s="5">
        <v>37.122212147103184</v>
      </c>
    </row>
    <row r="238" spans="1:35" x14ac:dyDescent="0.3">
      <c r="A238" s="5">
        <v>237</v>
      </c>
      <c r="B238" s="19">
        <v>22.022333338391036</v>
      </c>
      <c r="C238" s="5">
        <v>-2.5214122001325472</v>
      </c>
      <c r="D238" s="5">
        <v>-0.38112035901297886</v>
      </c>
      <c r="E238" s="5">
        <v>-4.1390425223579159</v>
      </c>
      <c r="F238" s="5">
        <v>-7.0415750815034421</v>
      </c>
      <c r="G238" s="5">
        <v>-7.0415750815034421</v>
      </c>
      <c r="H238" s="5">
        <v>60.826105304640024</v>
      </c>
      <c r="I238" s="5">
        <v>-1.3874602538713384E+141</v>
      </c>
      <c r="J238" s="5">
        <v>-13.947380225216781</v>
      </c>
      <c r="K238" s="5">
        <v>9.7122217770993685E+141</v>
      </c>
      <c r="L238" s="5">
        <v>19.747042722218541</v>
      </c>
      <c r="M238" s="5">
        <v>1.7652303231552493E+38</v>
      </c>
      <c r="N238" s="5">
        <v>-92.075483492337284</v>
      </c>
      <c r="O238" s="5">
        <v>-66.010698781343919</v>
      </c>
      <c r="P238" s="5">
        <v>15.811231400526118</v>
      </c>
      <c r="Q238" s="5">
        <v>-35.410979767966779</v>
      </c>
      <c r="R238" s="5">
        <v>41.069916448205397</v>
      </c>
      <c r="S238" s="5">
        <v>24.490323418945561</v>
      </c>
      <c r="T238" s="5">
        <v>183.50728198804927</v>
      </c>
      <c r="U238" s="5">
        <v>-119.71649406764303</v>
      </c>
      <c r="V238" s="5">
        <v>61.718871116864449</v>
      </c>
      <c r="W238" s="5">
        <v>-2.3554234918061927</v>
      </c>
      <c r="X238" s="5">
        <v>49.510252912173435</v>
      </c>
      <c r="Y238" s="5">
        <v>106.5949486655222</v>
      </c>
      <c r="Z238" s="5">
        <v>115.82585511297167</v>
      </c>
      <c r="AA238" s="5">
        <v>77.611293208059209</v>
      </c>
      <c r="AB238" s="5">
        <v>61.299851797731662</v>
      </c>
      <c r="AC238" s="5">
        <v>44.202080516180366</v>
      </c>
      <c r="AD238" s="5">
        <v>148.52006037092568</v>
      </c>
      <c r="AE238" s="5">
        <v>0</v>
      </c>
      <c r="AF238" s="5">
        <v>-1.7652303231552493E+38</v>
      </c>
      <c r="AG238" s="5">
        <v>104.09688029911781</v>
      </c>
      <c r="AH238" s="5">
        <v>-124.0796441694217</v>
      </c>
      <c r="AI238" s="5">
        <v>62.496285683425661</v>
      </c>
    </row>
    <row r="239" spans="1:35" x14ac:dyDescent="0.3">
      <c r="A239" s="5">
        <v>238</v>
      </c>
      <c r="B239" s="19">
        <v>22.120166671229526</v>
      </c>
      <c r="C239" s="5">
        <v>-2.4387857107407376</v>
      </c>
      <c r="D239" s="5">
        <v>-0.57377036516357016</v>
      </c>
      <c r="E239" s="5">
        <v>-4.2779698875242698</v>
      </c>
      <c r="F239" s="5">
        <v>-7.2905259634285766</v>
      </c>
      <c r="G239" s="5">
        <v>-7.2905259634285766</v>
      </c>
      <c r="H239" s="5">
        <v>-103.31892792158327</v>
      </c>
      <c r="I239" s="5">
        <v>1.3780412391028839E+141</v>
      </c>
      <c r="J239" s="5">
        <v>-0.76203961348901328</v>
      </c>
      <c r="K239" s="5">
        <v>9.6462886737201886E+141</v>
      </c>
      <c r="L239" s="5">
        <v>34.065687782646755</v>
      </c>
      <c r="M239" s="5">
        <v>1.7532467506982144E+38</v>
      </c>
      <c r="N239" s="5">
        <v>-36.409090856166252</v>
      </c>
      <c r="O239" s="5">
        <v>-85.645218293450881</v>
      </c>
      <c r="P239" s="5">
        <v>15.066360439872877</v>
      </c>
      <c r="Q239" s="5">
        <v>-19.157872646079387</v>
      </c>
      <c r="R239" s="5">
        <v>81.791314872520871</v>
      </c>
      <c r="S239" s="5">
        <v>-80.357047099096803</v>
      </c>
      <c r="T239" s="5">
        <v>198.48524174217627</v>
      </c>
      <c r="U239" s="5">
        <v>-177.15407294201466</v>
      </c>
      <c r="V239" s="5">
        <v>111.00531270759068</v>
      </c>
      <c r="W239" s="5">
        <v>70.724911349377734</v>
      </c>
      <c r="X239" s="5">
        <v>41.079102655753367</v>
      </c>
      <c r="Y239" s="5">
        <v>68.626328117481492</v>
      </c>
      <c r="Z239" s="5">
        <v>54.520661077772864</v>
      </c>
      <c r="AA239" s="5">
        <v>17.474025948625673</v>
      </c>
      <c r="AB239" s="5">
        <v>12.56316409035659</v>
      </c>
      <c r="AC239" s="5">
        <v>18.9811097717004</v>
      </c>
      <c r="AD239" s="5">
        <v>142.01829967549688</v>
      </c>
      <c r="AE239" s="5">
        <v>0</v>
      </c>
      <c r="AF239" s="5">
        <v>-1.7532467506982144E+38</v>
      </c>
      <c r="AG239" s="5">
        <v>27.341794529322954</v>
      </c>
      <c r="AH239" s="5">
        <v>-74.984061284154649</v>
      </c>
      <c r="AI239" s="5">
        <v>245.80873636051734</v>
      </c>
    </row>
    <row r="240" spans="1:35" x14ac:dyDescent="0.3">
      <c r="A240" s="5">
        <v>239</v>
      </c>
      <c r="B240" s="19">
        <v>22.214166666381061</v>
      </c>
      <c r="C240" s="5">
        <v>-2.7693099647143709</v>
      </c>
      <c r="D240" s="5">
        <v>-0.40238076248931021</v>
      </c>
      <c r="E240" s="5">
        <v>-4.0572663031511258</v>
      </c>
      <c r="F240" s="5">
        <v>-7.2289570303549073</v>
      </c>
      <c r="G240" s="5">
        <v>-7.2289570303549073</v>
      </c>
      <c r="H240" s="5">
        <v>-338.09528292661543</v>
      </c>
      <c r="I240" s="5">
        <v>4.1341237940172373E+141</v>
      </c>
      <c r="J240" s="5">
        <v>7.24099304013217</v>
      </c>
      <c r="K240" s="5">
        <v>9.6462888527068887E+141</v>
      </c>
      <c r="L240" s="5">
        <v>11.611767731117379</v>
      </c>
      <c r="M240" s="5">
        <v>1.7532467832296741E+38</v>
      </c>
      <c r="N240" s="5">
        <v>-63.341795652298771</v>
      </c>
      <c r="O240" s="5">
        <v>-60.775679905935313</v>
      </c>
      <c r="P240" s="5">
        <v>11.206407695325399</v>
      </c>
      <c r="Q240" s="5">
        <v>-10.088497254722231</v>
      </c>
      <c r="R240" s="5">
        <v>-88.627076453758107</v>
      </c>
      <c r="S240" s="5">
        <v>66.374652037137835</v>
      </c>
      <c r="T240" s="5">
        <v>-11.47756808294092</v>
      </c>
      <c r="U240" s="5">
        <v>21.598583604312228</v>
      </c>
      <c r="V240" s="5">
        <v>-11.068477166854006</v>
      </c>
      <c r="W240" s="5">
        <v>67.298112130819007</v>
      </c>
      <c r="X240" s="5">
        <v>58.69657715491347</v>
      </c>
      <c r="Y240" s="5">
        <v>76.802834843539813</v>
      </c>
      <c r="Z240" s="5">
        <v>73.531878471191149</v>
      </c>
      <c r="AA240" s="5">
        <v>13.652302476684309</v>
      </c>
      <c r="AB240" s="5">
        <v>-7.7780402746915387</v>
      </c>
      <c r="AC240" s="5">
        <v>-12.695986049468187</v>
      </c>
      <c r="AD240" s="5">
        <v>152.63341465274334</v>
      </c>
      <c r="AE240" s="5">
        <v>0</v>
      </c>
      <c r="AF240" s="5">
        <v>-1.7532467832296741E+38</v>
      </c>
      <c r="AG240" s="5">
        <v>-111.10803023540055</v>
      </c>
      <c r="AH240" s="5">
        <v>177.70838556562111</v>
      </c>
      <c r="AI240" s="5">
        <v>3.9014168317727047</v>
      </c>
    </row>
    <row r="241" spans="1:35" x14ac:dyDescent="0.3">
      <c r="A241" s="5">
        <v>240</v>
      </c>
      <c r="B241" s="19">
        <v>22.298333337530494</v>
      </c>
      <c r="C241" s="5">
        <v>-2.7448432596867125</v>
      </c>
      <c r="D241" s="5">
        <v>-1.216018025302789</v>
      </c>
      <c r="E241" s="5">
        <v>-4.9775009307194873</v>
      </c>
      <c r="F241" s="5">
        <v>-8.9383622157092955</v>
      </c>
      <c r="G241" s="5">
        <v>-8.9383622157092955</v>
      </c>
      <c r="H241" s="5">
        <v>-157.79960686362864</v>
      </c>
      <c r="I241" s="5">
        <v>5.6081726760798261E+141</v>
      </c>
      <c r="J241" s="5">
        <v>15.318721291224286</v>
      </c>
      <c r="K241" s="5">
        <v>9.8143021831396955E+141</v>
      </c>
      <c r="L241" s="5">
        <v>55.908267990074677</v>
      </c>
      <c r="M241" s="5">
        <v>1.783783794469843E+38</v>
      </c>
      <c r="N241" s="5">
        <v>47.385585869456982</v>
      </c>
      <c r="O241" s="5">
        <v>-157.94955049577308</v>
      </c>
      <c r="P241" s="5">
        <v>10.943941760938497</v>
      </c>
      <c r="Q241" s="5">
        <v>2.09173437974344</v>
      </c>
      <c r="R241" s="5">
        <v>-97.340372075485931</v>
      </c>
      <c r="S241" s="5">
        <v>131.17249265104027</v>
      </c>
      <c r="T241" s="5">
        <v>-9.8576577167116337</v>
      </c>
      <c r="U241" s="5">
        <v>69.38918960487689</v>
      </c>
      <c r="V241" s="5">
        <v>-95.387387958821733</v>
      </c>
      <c r="W241" s="5">
        <v>111.23423490060181</v>
      </c>
      <c r="X241" s="5">
        <v>48.9801804736042</v>
      </c>
      <c r="Y241" s="5">
        <v>42.209009261869113</v>
      </c>
      <c r="Z241" s="5">
        <v>26.845045205864842</v>
      </c>
      <c r="AA241" s="5">
        <v>24.787387535880342</v>
      </c>
      <c r="AB241" s="5">
        <v>33.569369570472318</v>
      </c>
      <c r="AC241" s="5">
        <v>23.109910048353782</v>
      </c>
      <c r="AD241" s="5">
        <v>126.1639647197706</v>
      </c>
      <c r="AE241" s="5">
        <v>0</v>
      </c>
      <c r="AF241" s="5">
        <v>245.9513528247646</v>
      </c>
      <c r="AG241" s="5">
        <v>113.32252320140032</v>
      </c>
      <c r="AH241" s="5">
        <v>15.760360454775471</v>
      </c>
      <c r="AI241" s="5">
        <v>182.45585694888857</v>
      </c>
    </row>
    <row r="242" spans="1:35" x14ac:dyDescent="0.3">
      <c r="A242" s="5">
        <v>241</v>
      </c>
      <c r="B242" s="19">
        <v>22.382166670868173</v>
      </c>
      <c r="C242" s="5">
        <v>-2.5874722412868572</v>
      </c>
      <c r="D242" s="5">
        <v>-1.228020954567981</v>
      </c>
      <c r="E242" s="5">
        <v>-4.1532946735269274</v>
      </c>
      <c r="F242" s="5">
        <v>-7.9687878693817655</v>
      </c>
      <c r="G242" s="5">
        <v>-7.9687878693817655</v>
      </c>
      <c r="H242" s="5">
        <v>-52.974064807470079</v>
      </c>
      <c r="I242" s="5">
        <v>7.1960599529356625E+141</v>
      </c>
      <c r="J242" s="5">
        <v>15.478692063245978</v>
      </c>
      <c r="K242" s="5">
        <v>0</v>
      </c>
      <c r="L242" s="5">
        <v>53.81068174853106</v>
      </c>
      <c r="M242" s="5">
        <v>0</v>
      </c>
      <c r="N242" s="5">
        <v>46.181873958291945</v>
      </c>
      <c r="O242" s="5">
        <v>-60.273735774473032</v>
      </c>
      <c r="P242" s="5">
        <v>-20.156350377750865</v>
      </c>
      <c r="Q242" s="5">
        <v>27.15835645134127</v>
      </c>
      <c r="R242" s="5">
        <v>-67.058932399664371</v>
      </c>
      <c r="S242" s="5">
        <v>31.207595832138256</v>
      </c>
      <c r="T242" s="5">
        <v>-129.1276194640615</v>
      </c>
      <c r="U242" s="5">
        <v>72.27373570404167</v>
      </c>
      <c r="V242" s="5">
        <v>-60.688039101264586</v>
      </c>
      <c r="W242" s="5">
        <v>123.51602886814436</v>
      </c>
      <c r="X242" s="5">
        <v>-1.2762022119918279</v>
      </c>
      <c r="Y242" s="5">
        <v>17.552404335944203</v>
      </c>
      <c r="Z242" s="5">
        <v>36.16091224152219</v>
      </c>
      <c r="AA242" s="5">
        <v>35.180640977238532</v>
      </c>
      <c r="AB242" s="5">
        <v>29.826140392143053</v>
      </c>
      <c r="AC242" s="5">
        <v>9.5900122741696165</v>
      </c>
      <c r="AD242" s="5">
        <v>65.517262254178192</v>
      </c>
      <c r="AE242" s="5">
        <v>0</v>
      </c>
      <c r="AF242" s="5">
        <v>103.52774291887671</v>
      </c>
      <c r="AG242" s="5">
        <v>10.760789086040385</v>
      </c>
      <c r="AH242" s="5">
        <v>-2.2842170026228725</v>
      </c>
      <c r="AI242" s="5">
        <v>109.1670770411416</v>
      </c>
    </row>
    <row r="243" spans="1:35" x14ac:dyDescent="0.3">
      <c r="A243" s="5">
        <v>242</v>
      </c>
      <c r="B243" s="19">
        <v>22.473000003956258</v>
      </c>
      <c r="C243" s="5">
        <v>-3.07904587987304</v>
      </c>
      <c r="D243" s="5">
        <v>-1.6320733989019651</v>
      </c>
      <c r="E243" s="5">
        <v>-4.0924458826090868</v>
      </c>
      <c r="F243" s="5">
        <v>-8.8035651613841974</v>
      </c>
      <c r="G243" s="5">
        <v>-8.8035651613841974</v>
      </c>
      <c r="H243" s="5">
        <v>-110.03423037534371</v>
      </c>
      <c r="I243" s="5">
        <v>7.1388436352796283E+141</v>
      </c>
      <c r="J243" s="5">
        <v>26.458086149800216</v>
      </c>
      <c r="K243" s="5">
        <v>0</v>
      </c>
      <c r="L243" s="5">
        <v>32.535874659099086</v>
      </c>
      <c r="M243" s="5">
        <v>0</v>
      </c>
      <c r="N243" s="5">
        <v>93.011009425439894</v>
      </c>
      <c r="O243" s="5">
        <v>-128.42568842014143</v>
      </c>
      <c r="P243" s="5">
        <v>-30.020023287550277</v>
      </c>
      <c r="Q243" s="5">
        <v>42.700303956274034</v>
      </c>
      <c r="R243" s="5">
        <v>8.4679910838371004</v>
      </c>
      <c r="S243" s="5">
        <v>2.6067403641381199</v>
      </c>
      <c r="T243" s="5">
        <v>-4.5211009296381288</v>
      </c>
      <c r="U243" s="5">
        <v>58.882568966321287</v>
      </c>
      <c r="V243" s="5">
        <v>-103.67889936249986</v>
      </c>
      <c r="W243" s="5">
        <v>40.535779925959574</v>
      </c>
      <c r="X243" s="5">
        <v>-52.511926747285848</v>
      </c>
      <c r="Y243" s="5">
        <v>-49.983486373486549</v>
      </c>
      <c r="Z243" s="5">
        <v>-42.04954139793648</v>
      </c>
      <c r="AA243" s="5">
        <v>0.37064220283558597</v>
      </c>
      <c r="AB243" s="5">
        <v>25.354128508822608</v>
      </c>
      <c r="AC243" s="5">
        <v>38.185321204017143</v>
      </c>
      <c r="AD243" s="5">
        <v>46.293578106643196</v>
      </c>
      <c r="AE243" s="5">
        <v>0</v>
      </c>
      <c r="AF243" s="5">
        <v>73.335780014518974</v>
      </c>
      <c r="AG243" s="5">
        <v>149.71743159689478</v>
      </c>
      <c r="AH243" s="5">
        <v>-219.40367031715638</v>
      </c>
      <c r="AI243" s="5">
        <v>186.68623903615946</v>
      </c>
    </row>
    <row r="244" spans="1:35" x14ac:dyDescent="0.3">
      <c r="A244" s="5">
        <v>243</v>
      </c>
      <c r="B244" s="19">
        <v>22.558166667586192</v>
      </c>
      <c r="C244" s="5">
        <v>-2.8445822925749167</v>
      </c>
      <c r="D244" s="5">
        <v>-1.8295801074422013</v>
      </c>
      <c r="E244" s="5">
        <v>-4.3541617754619031</v>
      </c>
      <c r="F244" s="5">
        <v>-9.0283241754793391</v>
      </c>
      <c r="G244" s="5">
        <v>-9.0283241754793391</v>
      </c>
      <c r="H244" s="5">
        <v>-151.14407386144822</v>
      </c>
      <c r="I244" s="5">
        <v>5.808776063357769E+141</v>
      </c>
      <c r="J244" s="5">
        <v>36.409400592053466</v>
      </c>
      <c r="K244" s="5">
        <v>0</v>
      </c>
      <c r="L244" s="5">
        <v>40.765425858325997</v>
      </c>
      <c r="M244" s="5">
        <v>0</v>
      </c>
      <c r="N244" s="5">
        <v>101.89922318197883</v>
      </c>
      <c r="O244" s="5">
        <v>-99.59253576136517</v>
      </c>
      <c r="P244" s="5">
        <v>-16.720552327717883</v>
      </c>
      <c r="Q244" s="5">
        <v>18.685250752862295</v>
      </c>
      <c r="R244" s="5">
        <v>7.0468254895759195</v>
      </c>
      <c r="S244" s="5">
        <v>-50.106343927006684</v>
      </c>
      <c r="T244" s="5">
        <v>-103.26718586750457</v>
      </c>
      <c r="U244" s="5">
        <v>-23.947745130513205</v>
      </c>
      <c r="V244" s="5">
        <v>-10.40622092017936</v>
      </c>
      <c r="W244" s="5">
        <v>44.366407807644272</v>
      </c>
      <c r="X244" s="5">
        <v>-69.75863195397865</v>
      </c>
      <c r="Y244" s="5">
        <v>-95.167652367938885</v>
      </c>
      <c r="Z244" s="5">
        <v>-97.653499976561349</v>
      </c>
      <c r="AA244" s="5">
        <v>-41.535303586713233</v>
      </c>
      <c r="AB244" s="5">
        <v>-20.254432504789708</v>
      </c>
      <c r="AC244" s="5">
        <v>-42.354588196461656</v>
      </c>
      <c r="AD244" s="5">
        <v>74.750855942766307</v>
      </c>
      <c r="AE244" s="5">
        <v>0</v>
      </c>
      <c r="AF244" s="5">
        <v>172.08895933835367</v>
      </c>
      <c r="AG244" s="5">
        <v>-26.993468326663329</v>
      </c>
      <c r="AH244" s="5">
        <v>-6.7726283571253578</v>
      </c>
      <c r="AI244" s="5">
        <v>105.86127608971579</v>
      </c>
    </row>
    <row r="245" spans="1:35" x14ac:dyDescent="0.3">
      <c r="A245" s="5">
        <v>244</v>
      </c>
      <c r="B245" s="19">
        <v>22.65250000054948</v>
      </c>
      <c r="C245" s="5">
        <v>-3.3954947031196898</v>
      </c>
      <c r="D245" s="5">
        <v>-2.3063725909636945</v>
      </c>
      <c r="E245" s="5">
        <v>-4.2578284604037204</v>
      </c>
      <c r="F245" s="5">
        <v>-9.9596957544867841</v>
      </c>
      <c r="G245" s="5">
        <v>-9.9596957544867841</v>
      </c>
      <c r="H245" s="5">
        <v>256.70385891078672</v>
      </c>
      <c r="I245" s="5">
        <v>4.3852258234812261E+141</v>
      </c>
      <c r="J245" s="5">
        <v>39.856580296298844</v>
      </c>
      <c r="K245" s="5">
        <v>0</v>
      </c>
      <c r="L245" s="5">
        <v>43.25881682330494</v>
      </c>
      <c r="M245" s="5">
        <v>0</v>
      </c>
      <c r="N245" s="5">
        <v>159.38134121413486</v>
      </c>
      <c r="O245" s="5">
        <v>-11.652473475452348</v>
      </c>
      <c r="P245" s="5">
        <v>-22.883045175385949</v>
      </c>
      <c r="Q245" s="5">
        <v>12.520002101701451</v>
      </c>
      <c r="R245" s="5">
        <v>0.90080621618062495</v>
      </c>
      <c r="S245" s="5">
        <v>-18.21522314312935</v>
      </c>
      <c r="T245" s="5">
        <v>-7.5835942963728593</v>
      </c>
      <c r="U245" s="5">
        <v>24.116468560028551</v>
      </c>
      <c r="V245" s="5">
        <v>10.639949986290867</v>
      </c>
      <c r="W245" s="5">
        <v>-82.750783341472143</v>
      </c>
      <c r="X245" s="5">
        <v>-85.542267395078795</v>
      </c>
      <c r="Y245" s="5">
        <v>-38.474014065893819</v>
      </c>
      <c r="Z245" s="5">
        <v>-16.335629428104554</v>
      </c>
      <c r="AA245" s="5">
        <v>4.6249217631087447</v>
      </c>
      <c r="AB245" s="5">
        <v>22.369442873720246</v>
      </c>
      <c r="AC245" s="5">
        <v>19.613650742737107</v>
      </c>
      <c r="AD245" s="5">
        <v>58.335629744752012</v>
      </c>
      <c r="AE245" s="5">
        <v>0</v>
      </c>
      <c r="AF245" s="5">
        <v>34.170319606396596</v>
      </c>
      <c r="AG245" s="5">
        <v>-37.857858770077563</v>
      </c>
      <c r="AH245" s="5">
        <v>-9.174702636483838</v>
      </c>
      <c r="AI245" s="5">
        <v>-10.837194821841791</v>
      </c>
    </row>
    <row r="246" spans="1:35" x14ac:dyDescent="0.3">
      <c r="A246" s="5">
        <v>245</v>
      </c>
      <c r="B246" s="19">
        <v>22.746500006178394</v>
      </c>
      <c r="C246" s="5">
        <v>-3.56605506001703</v>
      </c>
      <c r="D246" s="5">
        <v>-3.518849675493084</v>
      </c>
      <c r="E246" s="5">
        <v>-5.1467469631773577</v>
      </c>
      <c r="F246" s="5">
        <v>-12.231651698687578</v>
      </c>
      <c r="G246" s="5">
        <v>-12.231651698687578</v>
      </c>
      <c r="H246" s="5">
        <v>1029.6104935404885</v>
      </c>
      <c r="I246" s="5">
        <v>2.9234838247808407E+141</v>
      </c>
      <c r="J246" s="5">
        <v>33.703602752226963</v>
      </c>
      <c r="K246" s="5">
        <v>0</v>
      </c>
      <c r="L246" s="5">
        <v>-6.9360380142615146</v>
      </c>
      <c r="M246" s="5">
        <v>0</v>
      </c>
      <c r="N246" s="5">
        <v>69.157795027484084</v>
      </c>
      <c r="O246" s="5">
        <v>-58.68879077138827</v>
      </c>
      <c r="P246" s="5">
        <v>-9.1490751919253128</v>
      </c>
      <c r="Q246" s="5">
        <v>3.9148590354899864</v>
      </c>
      <c r="R246" s="5">
        <v>182.89701397826261</v>
      </c>
      <c r="S246" s="5">
        <v>-145.47384340217619</v>
      </c>
      <c r="T246" s="5">
        <v>263.37632742179494</v>
      </c>
      <c r="U246" s="5">
        <v>-277.78083570023449</v>
      </c>
      <c r="V246" s="5">
        <v>173.57357334631277</v>
      </c>
      <c r="W246" s="5">
        <v>-86.763305145576794</v>
      </c>
      <c r="X246" s="5">
        <v>-82.978082899742773</v>
      </c>
      <c r="Y246" s="5">
        <v>-15.18409499408263</v>
      </c>
      <c r="Z246" s="5">
        <v>9.3663117209572988</v>
      </c>
      <c r="AA246" s="5">
        <v>31.307451091350103</v>
      </c>
      <c r="AB246" s="5">
        <v>36.824670811456414</v>
      </c>
      <c r="AC246" s="5">
        <v>32.396993971044132</v>
      </c>
      <c r="AD246" s="5">
        <v>160.38446893539421</v>
      </c>
      <c r="AE246" s="5">
        <v>0</v>
      </c>
      <c r="AF246" s="5">
        <v>92.077644467395402</v>
      </c>
      <c r="AG246" s="5">
        <v>7.8578583892425922</v>
      </c>
      <c r="AH246" s="5">
        <v>-291.90356564771849</v>
      </c>
      <c r="AI246" s="5">
        <v>261.64057290310978</v>
      </c>
    </row>
    <row r="247" spans="1:35" x14ac:dyDescent="0.3">
      <c r="A247" s="5">
        <v>246</v>
      </c>
      <c r="B247" s="19">
        <v>22.841000002808869</v>
      </c>
      <c r="C247" s="5">
        <v>-3.3959097138473933</v>
      </c>
      <c r="D247" s="5">
        <v>-3.1137880915039218</v>
      </c>
      <c r="E247" s="5">
        <v>-4.4544987828947011</v>
      </c>
      <c r="F247" s="5">
        <v>-10.964196588246121</v>
      </c>
      <c r="G247" s="5">
        <v>-10.964196588246121</v>
      </c>
      <c r="H247" s="5">
        <v>787.85805093650731</v>
      </c>
      <c r="I247" s="5">
        <v>0</v>
      </c>
      <c r="J247" s="5">
        <v>17.919019896881988</v>
      </c>
      <c r="K247" s="5">
        <v>-1.0037354471031637E+142</v>
      </c>
      <c r="L247" s="5">
        <v>-93.91713495748337</v>
      </c>
      <c r="M247" s="5">
        <v>-1.8243243289914507E+38</v>
      </c>
      <c r="N247" s="5">
        <v>-39.772113123861089</v>
      </c>
      <c r="O247" s="5">
        <v>-82.41339087422692</v>
      </c>
      <c r="P247" s="5">
        <v>16.77661251163871</v>
      </c>
      <c r="Q247" s="5">
        <v>-24.983049398963868</v>
      </c>
      <c r="R247" s="5">
        <v>88.040248112717634</v>
      </c>
      <c r="S247" s="5">
        <v>-132.6980232407916</v>
      </c>
      <c r="T247" s="5">
        <v>157.40417730686036</v>
      </c>
      <c r="U247" s="5">
        <v>-207.45147473219248</v>
      </c>
      <c r="V247" s="5">
        <v>107.37346464815543</v>
      </c>
      <c r="W247" s="5">
        <v>-20.268427570279599</v>
      </c>
      <c r="X247" s="5">
        <v>2.819410326623101</v>
      </c>
      <c r="Y247" s="5">
        <v>-10.219901746046938</v>
      </c>
      <c r="Z247" s="5">
        <v>-10.809582337236186</v>
      </c>
      <c r="AA247" s="5">
        <v>-11.362407891475936</v>
      </c>
      <c r="AB247" s="5">
        <v>16.374692916583811</v>
      </c>
      <c r="AC247" s="5">
        <v>19.872235923074538</v>
      </c>
      <c r="AD247" s="5">
        <v>127.17383324917874</v>
      </c>
      <c r="AE247" s="5">
        <v>0</v>
      </c>
      <c r="AF247" s="5">
        <v>71.332924015413198</v>
      </c>
      <c r="AG247" s="5">
        <v>112.62715016528129</v>
      </c>
      <c r="AH247" s="5">
        <v>-213.94164673896813</v>
      </c>
      <c r="AI247" s="5">
        <v>56.109951003495667</v>
      </c>
    </row>
    <row r="248" spans="1:35" x14ac:dyDescent="0.3">
      <c r="A248" s="5">
        <v>247</v>
      </c>
      <c r="B248" s="19">
        <v>22.924500008812174</v>
      </c>
      <c r="C248" s="5">
        <v>-3.5747184699167276</v>
      </c>
      <c r="D248" s="5">
        <v>-3.4632630314051189</v>
      </c>
      <c r="E248" s="5">
        <v>-5.1558438406173668</v>
      </c>
      <c r="F248" s="5">
        <v>-12.193825341939528</v>
      </c>
      <c r="G248" s="5">
        <v>-12.193825341939528</v>
      </c>
      <c r="H248" s="5">
        <v>832.00096603091617</v>
      </c>
      <c r="I248" s="5">
        <v>-1.4347890857944632E+141</v>
      </c>
      <c r="J248" s="5">
        <v>26.1972475757964</v>
      </c>
      <c r="K248" s="5">
        <v>0</v>
      </c>
      <c r="L248" s="5">
        <v>115.08455378536182</v>
      </c>
      <c r="M248" s="5">
        <v>0</v>
      </c>
      <c r="N248" s="5">
        <v>239.15181111988409</v>
      </c>
      <c r="O248" s="5">
        <v>-212.57406088486476</v>
      </c>
      <c r="P248" s="5">
        <v>41.763132292842911</v>
      </c>
      <c r="Q248" s="5">
        <v>-32.744509601301438</v>
      </c>
      <c r="R248" s="5">
        <v>75.219620441383469</v>
      </c>
      <c r="S248" s="5">
        <v>80.013401998412604</v>
      </c>
      <c r="T248" s="5">
        <v>326.46342684963543</v>
      </c>
      <c r="U248" s="5">
        <v>-116.12968555236256</v>
      </c>
      <c r="V248" s="5">
        <v>-202.89182372071278</v>
      </c>
      <c r="W248" s="5">
        <v>117.06269107608385</v>
      </c>
      <c r="X248" s="5">
        <v>130.68899704505793</v>
      </c>
      <c r="Y248" s="5">
        <v>57.759679902315966</v>
      </c>
      <c r="Z248" s="5">
        <v>35.085433014565609</v>
      </c>
      <c r="AA248" s="5">
        <v>8.7326366805227131</v>
      </c>
      <c r="AB248" s="5">
        <v>18.036877535656814</v>
      </c>
      <c r="AC248" s="5">
        <v>51.28948942259602</v>
      </c>
      <c r="AD248" s="5">
        <v>78.634295582255831</v>
      </c>
      <c r="AE248" s="5">
        <v>0</v>
      </c>
      <c r="AF248" s="5">
        <v>-402.40196338904417</v>
      </c>
      <c r="AG248" s="5">
        <v>503.74000800999801</v>
      </c>
      <c r="AH248" s="5">
        <v>-484.73877891523773</v>
      </c>
      <c r="AI248" s="5">
        <v>151.87522919438319</v>
      </c>
    </row>
    <row r="249" spans="1:35" x14ac:dyDescent="0.3">
      <c r="A249" s="5">
        <v>248</v>
      </c>
      <c r="B249" s="19">
        <v>23.010500001255423</v>
      </c>
      <c r="C249" s="5">
        <v>-3.7163535070460916</v>
      </c>
      <c r="D249" s="5">
        <v>-3.0560335037281319</v>
      </c>
      <c r="E249" s="5">
        <v>-5.1708800259827417</v>
      </c>
      <c r="F249" s="5">
        <v>-11.943267036757176</v>
      </c>
      <c r="G249" s="5">
        <v>-11.943267036757176</v>
      </c>
      <c r="H249" s="5">
        <v>1198.7363923857652</v>
      </c>
      <c r="I249" s="5">
        <v>-2.895382169505147E+141</v>
      </c>
      <c r="J249" s="5">
        <v>24.236382894724841</v>
      </c>
      <c r="K249" s="5">
        <v>-1.013383759326801E+142</v>
      </c>
      <c r="L249" s="5">
        <v>38.752646198262312</v>
      </c>
      <c r="M249" s="5">
        <v>-1.8418604743712782E+38</v>
      </c>
      <c r="N249" s="5">
        <v>36.282790879988546</v>
      </c>
      <c r="O249" s="5">
        <v>36.232558321596599</v>
      </c>
      <c r="P249" s="5">
        <v>49.32268692549443</v>
      </c>
      <c r="Q249" s="5">
        <v>-30.092337258206072</v>
      </c>
      <c r="R249" s="5">
        <v>-17.165941694603433</v>
      </c>
      <c r="S249" s="5">
        <v>52.017791679217318</v>
      </c>
      <c r="T249" s="5">
        <v>119.06418664478653</v>
      </c>
      <c r="U249" s="5">
        <v>-81.339535292436679</v>
      </c>
      <c r="V249" s="5">
        <v>130.98418670468229</v>
      </c>
      <c r="W249" s="5">
        <v>159.079070566784</v>
      </c>
      <c r="X249" s="5">
        <v>212.65488478948069</v>
      </c>
      <c r="Y249" s="5">
        <v>136.46511696478112</v>
      </c>
      <c r="Z249" s="5">
        <v>112.63814010086901</v>
      </c>
      <c r="AA249" s="5">
        <v>67.575814293044019</v>
      </c>
      <c r="AB249" s="5">
        <v>58.617674713147245</v>
      </c>
      <c r="AC249" s="5">
        <v>106.42418658127292</v>
      </c>
      <c r="AD249" s="5">
        <v>-38.273488564410044</v>
      </c>
      <c r="AE249" s="5">
        <v>0</v>
      </c>
      <c r="AF249" s="5">
        <v>-15.010232633563101</v>
      </c>
      <c r="AG249" s="5">
        <v>-68.513488716360285</v>
      </c>
      <c r="AH249" s="5">
        <v>167.11441944436939</v>
      </c>
      <c r="AI249" s="5">
        <v>-147.6204658580439</v>
      </c>
    </row>
    <row r="250" spans="1:35" x14ac:dyDescent="0.3">
      <c r="A250" s="5">
        <v>249</v>
      </c>
      <c r="B250" s="19">
        <v>23.094833336072043</v>
      </c>
      <c r="C250" s="5">
        <v>-3.4965279384580579</v>
      </c>
      <c r="D250" s="5">
        <v>-3.0153204866731338</v>
      </c>
      <c r="E250" s="5">
        <v>-5.2165695475344371</v>
      </c>
      <c r="F250" s="5">
        <v>-11.728417972665206</v>
      </c>
      <c r="G250" s="5">
        <v>-11.728417972665206</v>
      </c>
      <c r="H250" s="5">
        <v>918.61318747092628</v>
      </c>
      <c r="I250" s="5">
        <v>-4.3498171202245018E+141</v>
      </c>
      <c r="J250" s="5">
        <v>2.8484260694273167</v>
      </c>
      <c r="K250" s="5">
        <v>-1.0149573280523836E+142</v>
      </c>
      <c r="L250" s="5">
        <v>-116.93804538889506</v>
      </c>
      <c r="M250" s="5">
        <v>-1.8447204906412081E+38</v>
      </c>
      <c r="N250" s="5">
        <v>7.8503105323953521</v>
      </c>
      <c r="O250" s="5">
        <v>-14.591925416375057</v>
      </c>
      <c r="P250" s="5">
        <v>37.945232448924912</v>
      </c>
      <c r="Q250" s="5">
        <v>-35.665303634088495</v>
      </c>
      <c r="R250" s="5">
        <v>-71.578813012248403</v>
      </c>
      <c r="S250" s="5">
        <v>-36.036458101196772</v>
      </c>
      <c r="T250" s="5">
        <v>164.01428515831293</v>
      </c>
      <c r="U250" s="5">
        <v>-152.252794514952</v>
      </c>
      <c r="V250" s="5">
        <v>100.91552760822881</v>
      </c>
      <c r="W250" s="5">
        <v>233.74285635051965</v>
      </c>
      <c r="X250" s="5">
        <v>256.35279416207567</v>
      </c>
      <c r="Y250" s="5">
        <v>173.49689382182112</v>
      </c>
      <c r="Z250" s="5">
        <v>150.79751501677947</v>
      </c>
      <c r="AA250" s="5">
        <v>98.107453083586236</v>
      </c>
      <c r="AB250" s="5">
        <v>79.011800974403215</v>
      </c>
      <c r="AC250" s="5">
        <v>143.86583802164276</v>
      </c>
      <c r="AD250" s="5">
        <v>37.611801114740196</v>
      </c>
      <c r="AE250" s="5">
        <v>0</v>
      </c>
      <c r="AF250" s="5">
        <v>11.159627291363842</v>
      </c>
      <c r="AG250" s="5">
        <v>-76.840993528345578</v>
      </c>
      <c r="AH250" s="5">
        <v>40.160869429080776</v>
      </c>
      <c r="AI250" s="5">
        <v>17.873291864879231</v>
      </c>
    </row>
    <row r="251" spans="1:35" x14ac:dyDescent="0.3">
      <c r="A251" s="5">
        <v>250</v>
      </c>
      <c r="B251" s="19">
        <v>23.193500008201227</v>
      </c>
      <c r="C251" s="5">
        <v>-3.2867171439018312</v>
      </c>
      <c r="D251" s="5">
        <v>-3.207375185689509</v>
      </c>
      <c r="E251" s="5">
        <v>-5.8346838361450697</v>
      </c>
      <c r="F251" s="5">
        <v>-12.32877616573662</v>
      </c>
      <c r="G251" s="5">
        <v>-12.32877616573662</v>
      </c>
      <c r="H251" s="5">
        <v>1118.4783977873578</v>
      </c>
      <c r="I251" s="5">
        <v>-5.753300873484901E+141</v>
      </c>
      <c r="J251" s="5">
        <v>-11.310542411040339</v>
      </c>
      <c r="K251" s="5">
        <v>-1.0068276528598576E+142</v>
      </c>
      <c r="L251" s="5">
        <v>-58.576964359040616</v>
      </c>
      <c r="M251" s="5">
        <v>-1.8299445212527336E+38</v>
      </c>
      <c r="N251" s="5">
        <v>-71.439925052421117</v>
      </c>
      <c r="O251" s="5">
        <v>24.401108712179141</v>
      </c>
      <c r="P251" s="5">
        <v>28.982209164553911</v>
      </c>
      <c r="Q251" s="5">
        <v>-27.559751280628287</v>
      </c>
      <c r="R251" s="5">
        <v>-53.634081981056475</v>
      </c>
      <c r="S251" s="5">
        <v>5.111329163920276</v>
      </c>
      <c r="T251" s="5">
        <v>13.171903695400944</v>
      </c>
      <c r="U251" s="5">
        <v>-56.412198832436523</v>
      </c>
      <c r="V251" s="5">
        <v>63.983363235518517</v>
      </c>
      <c r="W251" s="5">
        <v>273.4325284801547</v>
      </c>
      <c r="X251" s="5">
        <v>272.07947859171333</v>
      </c>
      <c r="Y251" s="5">
        <v>149.32347293422305</v>
      </c>
      <c r="Z251" s="5">
        <v>92.251385016849952</v>
      </c>
      <c r="AA251" s="5">
        <v>38.855822001266297</v>
      </c>
      <c r="AB251" s="5">
        <v>32.768945932089473</v>
      </c>
      <c r="AC251" s="5">
        <v>83.072087549636734</v>
      </c>
      <c r="AD251" s="5">
        <v>-116.4454697023822</v>
      </c>
      <c r="AE251" s="5">
        <v>0</v>
      </c>
      <c r="AF251" s="5">
        <v>97.110904356621063</v>
      </c>
      <c r="AG251" s="5">
        <v>-65.508317003229166</v>
      </c>
      <c r="AH251" s="5">
        <v>61.175599874121694</v>
      </c>
      <c r="AI251" s="5">
        <v>-12.855822369002761</v>
      </c>
    </row>
    <row r="252" spans="1:35" x14ac:dyDescent="0.3">
      <c r="A252" s="5">
        <v>251</v>
      </c>
      <c r="B252" s="19">
        <v>23.287666667019948</v>
      </c>
      <c r="C252" s="5">
        <v>-3.108602435678312</v>
      </c>
      <c r="D252" s="5">
        <v>-2.2267336242149405</v>
      </c>
      <c r="E252" s="5">
        <v>-5.4734617158302914</v>
      </c>
      <c r="F252" s="5">
        <v>-10.808797775723754</v>
      </c>
      <c r="G252" s="5">
        <v>-10.808797775723754</v>
      </c>
      <c r="H252" s="5">
        <v>522.15988538014176</v>
      </c>
      <c r="I252" s="5">
        <v>-7.1894114184203097E+141</v>
      </c>
      <c r="J252" s="5">
        <v>-12.883956716096556</v>
      </c>
      <c r="K252" s="5">
        <v>-1.0065175985788434E+142</v>
      </c>
      <c r="L252" s="5">
        <v>31.514431858309159</v>
      </c>
      <c r="M252" s="5">
        <v>-1.8293809867379421E+38</v>
      </c>
      <c r="N252" s="5">
        <v>78.874038422143798</v>
      </c>
      <c r="O252" s="5">
        <v>114.5950120126803</v>
      </c>
      <c r="P252" s="5">
        <v>-9.6520147287651241</v>
      </c>
      <c r="Q252" s="5">
        <v>18.772084256841744</v>
      </c>
      <c r="R252" s="5">
        <v>-269.49098883458498</v>
      </c>
      <c r="S252" s="5">
        <v>306.34553876283888</v>
      </c>
      <c r="T252" s="5">
        <v>-391.41546463819958</v>
      </c>
      <c r="U252" s="5">
        <v>417.11919143165898</v>
      </c>
      <c r="V252" s="5">
        <v>-297.17462592745716</v>
      </c>
      <c r="W252" s="5">
        <v>253.99938678085917</v>
      </c>
      <c r="X252" s="5">
        <v>244.32768972572134</v>
      </c>
      <c r="Y252" s="5">
        <v>120.92208322337811</v>
      </c>
      <c r="Z252" s="5">
        <v>73.810903165919484</v>
      </c>
      <c r="AA252" s="5">
        <v>34.778565203428933</v>
      </c>
      <c r="AB252" s="5">
        <v>18.578380243094163</v>
      </c>
      <c r="AC252" s="5">
        <v>58.882045598388423</v>
      </c>
      <c r="AD252" s="5">
        <v>-396.60240648645555</v>
      </c>
      <c r="AE252" s="5">
        <v>0</v>
      </c>
      <c r="AF252" s="5">
        <v>-443.95196043006473</v>
      </c>
      <c r="AG252" s="5">
        <v>85.092085917470186</v>
      </c>
      <c r="AH252" s="5">
        <v>286.70650139223449</v>
      </c>
      <c r="AI252" s="5">
        <v>-432.13120268040552</v>
      </c>
    </row>
    <row r="253" spans="1:35" x14ac:dyDescent="0.3">
      <c r="A253" s="5">
        <v>252</v>
      </c>
      <c r="B253" s="19">
        <v>23.381500008981675</v>
      </c>
      <c r="C253" s="5">
        <v>-3.2788565767997291</v>
      </c>
      <c r="D253" s="5">
        <v>-2.9954819269371384</v>
      </c>
      <c r="E253" s="5">
        <v>-5.7185549763190417</v>
      </c>
      <c r="F253" s="5">
        <v>-11.992893480055699</v>
      </c>
      <c r="G253" s="5">
        <v>-11.992893480055699</v>
      </c>
      <c r="H253" s="5">
        <v>663.78815744128531</v>
      </c>
      <c r="I253" s="5">
        <v>-7.1982788645496456E+141</v>
      </c>
      <c r="J253" s="5">
        <v>-2.2392790400077547</v>
      </c>
      <c r="K253" s="5">
        <v>8.5022952980853448E+37</v>
      </c>
      <c r="L253" s="5">
        <v>67.792743380476082</v>
      </c>
      <c r="M253" s="5">
        <v>96.349675125350871</v>
      </c>
      <c r="N253" s="5">
        <v>92.127658522319749</v>
      </c>
      <c r="O253" s="5">
        <v>272.8159080776324</v>
      </c>
      <c r="P253" s="5">
        <v>-65.449455844307067</v>
      </c>
      <c r="Q253" s="5">
        <v>72.945712883778739</v>
      </c>
      <c r="R253" s="5">
        <v>-210.36521620410059</v>
      </c>
      <c r="S253" s="5">
        <v>235.77751415487867</v>
      </c>
      <c r="T253" s="5">
        <v>-386.05179947636839</v>
      </c>
      <c r="U253" s="5">
        <v>374.97501884431438</v>
      </c>
      <c r="V253" s="5">
        <v>-111.07862962873853</v>
      </c>
      <c r="W253" s="5">
        <v>134.72710299418253</v>
      </c>
      <c r="X253" s="5">
        <v>108.75300523346689</v>
      </c>
      <c r="Y253" s="5">
        <v>69.633671730184631</v>
      </c>
      <c r="Z253" s="5">
        <v>67.097131518635308</v>
      </c>
      <c r="AA253" s="5">
        <v>74.207214693678409</v>
      </c>
      <c r="AB253" s="5">
        <v>56.364476692087052</v>
      </c>
      <c r="AC253" s="5">
        <v>56.55689112097177</v>
      </c>
      <c r="AD253" s="5">
        <v>-431.84643355096347</v>
      </c>
      <c r="AE253" s="5">
        <v>0</v>
      </c>
      <c r="AF253" s="5">
        <v>-266.5050848379571</v>
      </c>
      <c r="AG253" s="5">
        <v>-293.13228157363795</v>
      </c>
      <c r="AH253" s="5">
        <v>571.62626544211275</v>
      </c>
      <c r="AI253" s="5">
        <v>-556.42922583768791</v>
      </c>
    </row>
    <row r="254" spans="1:35" x14ac:dyDescent="0.3">
      <c r="A254" s="5">
        <v>253</v>
      </c>
      <c r="B254" s="19">
        <v>23.48116667359136</v>
      </c>
      <c r="C254" s="5">
        <v>-3.5264766586637726</v>
      </c>
      <c r="D254" s="5">
        <v>-3.2093299510015432</v>
      </c>
      <c r="E254" s="5">
        <v>-6.2694341529940729</v>
      </c>
      <c r="F254" s="5">
        <v>-13.005240762659389</v>
      </c>
      <c r="G254" s="5">
        <v>-13.005240762659389</v>
      </c>
      <c r="H254" s="5">
        <v>1221.1042825864704</v>
      </c>
      <c r="I254" s="5">
        <v>-6.9892271567329802E+141</v>
      </c>
      <c r="J254" s="5">
        <v>3.9985994683544686</v>
      </c>
      <c r="K254" s="5">
        <v>-9.784918019426171E+141</v>
      </c>
      <c r="L254" s="5">
        <v>-48.345228103549459</v>
      </c>
      <c r="M254" s="5">
        <v>-1.7784431198025924E+38</v>
      </c>
      <c r="N254" s="5">
        <v>-8.1772455367085239</v>
      </c>
      <c r="O254" s="5">
        <v>88.085030238788207</v>
      </c>
      <c r="P254" s="5">
        <v>-62.124834038347238</v>
      </c>
      <c r="Q254" s="5">
        <v>67.714231915202078</v>
      </c>
      <c r="R254" s="5">
        <v>95.792978264891246</v>
      </c>
      <c r="S254" s="5">
        <v>-151.1516989686906</v>
      </c>
      <c r="T254" s="5">
        <v>-135.9413178262034</v>
      </c>
      <c r="U254" s="5">
        <v>80.719760752737031</v>
      </c>
      <c r="V254" s="5">
        <v>74.470060132743882</v>
      </c>
      <c r="W254" s="5">
        <v>37.410179767564721</v>
      </c>
      <c r="X254" s="5">
        <v>37.808982164126476</v>
      </c>
      <c r="Y254" s="5">
        <v>54.025149883780898</v>
      </c>
      <c r="Z254" s="5">
        <v>62.694610991020646</v>
      </c>
      <c r="AA254" s="5">
        <v>72.346706832130963</v>
      </c>
      <c r="AB254" s="5">
        <v>51.023353466417248</v>
      </c>
      <c r="AC254" s="5">
        <v>22.013173727334348</v>
      </c>
      <c r="AD254" s="5">
        <v>-207.45808453576004</v>
      </c>
      <c r="AE254" s="5">
        <v>0</v>
      </c>
      <c r="AF254" s="5">
        <v>10.525149736286268</v>
      </c>
      <c r="AG254" s="5">
        <v>-204.35209650127655</v>
      </c>
      <c r="AH254" s="5">
        <v>317.35149808202647</v>
      </c>
      <c r="AI254" s="5">
        <v>-160.59161731098243</v>
      </c>
    </row>
    <row r="255" spans="1:35" x14ac:dyDescent="0.3">
      <c r="A255" s="5">
        <v>254</v>
      </c>
      <c r="B255" s="19">
        <v>23.575166668742895</v>
      </c>
      <c r="C255" s="5">
        <v>-3.3990743752242989</v>
      </c>
      <c r="D255" s="5">
        <v>-3.3948524153721014</v>
      </c>
      <c r="E255" s="5">
        <v>-6.3595873579339166</v>
      </c>
      <c r="F255" s="5">
        <v>-13.153514148530116</v>
      </c>
      <c r="G255" s="5">
        <v>-13.153514148530116</v>
      </c>
      <c r="H255" s="5">
        <v>897.91937004326053</v>
      </c>
      <c r="I255" s="5">
        <v>-6.8902061955144194E+141</v>
      </c>
      <c r="J255" s="5">
        <v>-21.056287610693168</v>
      </c>
      <c r="K255" s="5">
        <v>-71.635880825475581</v>
      </c>
      <c r="L255" s="5">
        <v>-64.454849892424875</v>
      </c>
      <c r="M255" s="5">
        <v>-41.47579687005269</v>
      </c>
      <c r="N255" s="5">
        <v>-30.171782718833807</v>
      </c>
      <c r="O255" s="5">
        <v>163.38311664562139</v>
      </c>
      <c r="P255" s="5">
        <v>-62.439345812005904</v>
      </c>
      <c r="Q255" s="5">
        <v>45.694082530911842</v>
      </c>
      <c r="R255" s="5">
        <v>63.881857775719453</v>
      </c>
      <c r="S255" s="5">
        <v>-70.576818555836553</v>
      </c>
      <c r="T255" s="5">
        <v>-193.84002333098289</v>
      </c>
      <c r="U255" s="5">
        <v>182.42266797567848</v>
      </c>
      <c r="V255" s="5">
        <v>10.576151106232073</v>
      </c>
      <c r="W255" s="5">
        <v>12.986422649363792</v>
      </c>
      <c r="X255" s="5">
        <v>17.123376598485866</v>
      </c>
      <c r="Y255" s="5">
        <v>24.263872455875028</v>
      </c>
      <c r="Z255" s="5">
        <v>15.572018867565063</v>
      </c>
      <c r="AA255" s="5">
        <v>2.7325855922498548</v>
      </c>
      <c r="AB255" s="5">
        <v>-1.4220779200107692</v>
      </c>
      <c r="AC255" s="5">
        <v>-38.273907854636114</v>
      </c>
      <c r="AD255" s="5">
        <v>-299.2951589510098</v>
      </c>
      <c r="AE255" s="5">
        <v>0</v>
      </c>
      <c r="AF255" s="5">
        <v>-46.740849991088872</v>
      </c>
      <c r="AG255" s="5">
        <v>-211.23258528917199</v>
      </c>
      <c r="AH255" s="5">
        <v>344.98937376062122</v>
      </c>
      <c r="AI255" s="5">
        <v>-270.39492286551064</v>
      </c>
    </row>
    <row r="256" spans="1:35" x14ac:dyDescent="0.3">
      <c r="A256" s="5">
        <v>255</v>
      </c>
      <c r="B256" s="19">
        <v>23.669333338038996</v>
      </c>
      <c r="C256" s="5">
        <v>-3.6423620414893594</v>
      </c>
      <c r="D256" s="5">
        <v>-3.6458032947413037</v>
      </c>
      <c r="E256" s="5">
        <v>-6.3665239120579882</v>
      </c>
      <c r="F256" s="5">
        <v>-13.654689248288651</v>
      </c>
      <c r="G256" s="5">
        <v>-13.654689248288651</v>
      </c>
      <c r="H256" s="5">
        <v>980.50786353803721</v>
      </c>
      <c r="I256" s="5">
        <v>-4.0633626709158447E+141</v>
      </c>
      <c r="J256" s="5">
        <v>-20.470136756593998</v>
      </c>
      <c r="K256" s="5">
        <v>9.4811795654703045E+141</v>
      </c>
      <c r="L256" s="5">
        <v>37.837037750223594</v>
      </c>
      <c r="M256" s="5">
        <v>1.7232375920112657E+38</v>
      </c>
      <c r="N256" s="5">
        <v>71.78590053751175</v>
      </c>
      <c r="O256" s="5">
        <v>181.85030399009389</v>
      </c>
      <c r="P256" s="5">
        <v>-71.551999544732467</v>
      </c>
      <c r="Q256" s="5">
        <v>62.447673531252001</v>
      </c>
      <c r="R256" s="5">
        <v>-87.330094619125816</v>
      </c>
      <c r="S256" s="5">
        <v>171.41758985078567</v>
      </c>
      <c r="T256" s="5">
        <v>-287.96170484524424</v>
      </c>
      <c r="U256" s="5">
        <v>347.04612587881024</v>
      </c>
      <c r="V256" s="5">
        <v>-235.67449875794475</v>
      </c>
      <c r="W256" s="5">
        <v>-54.72584837660029</v>
      </c>
      <c r="X256" s="5">
        <v>-38.567449824438064</v>
      </c>
      <c r="Y256" s="5">
        <v>-17.051348940749744</v>
      </c>
      <c r="Z256" s="5">
        <v>-18.30287199999842</v>
      </c>
      <c r="AA256" s="5">
        <v>-3.3281113898238379</v>
      </c>
      <c r="AB256" s="5">
        <v>-7.1105308720869527</v>
      </c>
      <c r="AC256" s="5">
        <v>-27.268929410554122</v>
      </c>
      <c r="AD256" s="5">
        <v>-316.04525566293086</v>
      </c>
      <c r="AE256" s="5">
        <v>0</v>
      </c>
      <c r="AF256" s="5">
        <v>-366.49434165208487</v>
      </c>
      <c r="AG256" s="5">
        <v>49.112271372321054</v>
      </c>
      <c r="AH256" s="5">
        <v>310.72062556801927</v>
      </c>
      <c r="AI256" s="5">
        <v>-420.69103424285538</v>
      </c>
    </row>
    <row r="257" spans="1:35" x14ac:dyDescent="0.3">
      <c r="A257" s="5">
        <v>256</v>
      </c>
      <c r="B257" s="19">
        <v>23.756666671251878</v>
      </c>
      <c r="C257" s="5">
        <v>-3.7544782721093464</v>
      </c>
      <c r="D257" s="5">
        <v>-3.2634300298323815</v>
      </c>
      <c r="E257" s="5">
        <v>-6.2045842363465118</v>
      </c>
      <c r="F257" s="5">
        <v>-13.222492538288341</v>
      </c>
      <c r="G257" s="5">
        <v>-13.222492538288341</v>
      </c>
      <c r="H257" s="5">
        <v>345.38256033722877</v>
      </c>
      <c r="I257" s="5">
        <v>-1.3817116764856279E+141</v>
      </c>
      <c r="J257" s="5">
        <v>9.0335201066728565</v>
      </c>
      <c r="K257" s="5">
        <v>9.6719817353993963E+141</v>
      </c>
      <c r="L257" s="5">
        <v>97.973742497525734</v>
      </c>
      <c r="M257" s="5">
        <v>1.7579165546433608E+38</v>
      </c>
      <c r="N257" s="5">
        <v>147.54602047977858</v>
      </c>
      <c r="O257" s="5">
        <v>-23.220479580880031</v>
      </c>
      <c r="P257" s="5">
        <v>-46.158068417934942</v>
      </c>
      <c r="Q257" s="5">
        <v>72.7813111433627</v>
      </c>
      <c r="R257" s="5">
        <v>119.6264106425966</v>
      </c>
      <c r="S257" s="5">
        <v>29.197699550233921</v>
      </c>
      <c r="T257" s="5">
        <v>20.972477198881514</v>
      </c>
      <c r="U257" s="5">
        <v>187.97454989000084</v>
      </c>
      <c r="V257" s="5">
        <v>-244.97721376592122</v>
      </c>
      <c r="W257" s="5">
        <v>-60.337378309880243</v>
      </c>
      <c r="X257" s="5">
        <v>-21.253033578309573</v>
      </c>
      <c r="Y257" s="5">
        <v>15.771530139739639</v>
      </c>
      <c r="Z257" s="5">
        <v>48.232613508866095</v>
      </c>
      <c r="AA257" s="5">
        <v>40.561704906786289</v>
      </c>
      <c r="AB257" s="5">
        <v>26.379402359375518</v>
      </c>
      <c r="AC257" s="5">
        <v>-13.139982327637204</v>
      </c>
      <c r="AD257" s="5">
        <v>-19.496892696953672</v>
      </c>
      <c r="AE257" s="5">
        <v>0</v>
      </c>
      <c r="AF257" s="5">
        <v>-372.06925364677369</v>
      </c>
      <c r="AG257" s="5">
        <v>265.69932103126263</v>
      </c>
      <c r="AH257" s="5">
        <v>13.756140958406181</v>
      </c>
      <c r="AI257" s="5">
        <v>-122.88902120929603</v>
      </c>
    </row>
    <row r="258" spans="1:35" x14ac:dyDescent="0.3">
      <c r="A258" s="5">
        <v>257</v>
      </c>
      <c r="B258" s="19">
        <v>23.841833334881812</v>
      </c>
      <c r="C258" s="5">
        <v>-3.9959837507802103</v>
      </c>
      <c r="D258" s="5">
        <v>-3.0248733769347775</v>
      </c>
      <c r="E258" s="5">
        <v>-6.571248707632007</v>
      </c>
      <c r="F258" s="5">
        <v>-13.592105835346686</v>
      </c>
      <c r="G258" s="5">
        <v>-13.592105835346686</v>
      </c>
      <c r="H258" s="5">
        <v>539.7405157642512</v>
      </c>
      <c r="I258" s="5">
        <v>1.4041514931722606E+141</v>
      </c>
      <c r="J258" s="5">
        <v>3.2064097311584558</v>
      </c>
      <c r="K258" s="5">
        <v>9.8290604522058248E+141</v>
      </c>
      <c r="L258" s="5">
        <v>-99.001952284601586</v>
      </c>
      <c r="M258" s="5">
        <v>1.786466161560578E+38</v>
      </c>
      <c r="N258" s="5">
        <v>-114.90766892510558</v>
      </c>
      <c r="O258" s="5">
        <v>-14.849323276244467</v>
      </c>
      <c r="P258" s="5">
        <v>-2.8253662951350687</v>
      </c>
      <c r="Q258" s="5">
        <v>31.379989263985067</v>
      </c>
      <c r="R258" s="5">
        <v>256.21658652869741</v>
      </c>
      <c r="S258" s="5">
        <v>-293.09344749576502</v>
      </c>
      <c r="T258" s="5">
        <v>225.26977395024031</v>
      </c>
      <c r="U258" s="5">
        <v>-219.18676644456283</v>
      </c>
      <c r="V258" s="5">
        <v>108.59368397631721</v>
      </c>
      <c r="W258" s="5">
        <v>-50.437894628060363</v>
      </c>
      <c r="X258" s="5">
        <v>-2.0030075144770367</v>
      </c>
      <c r="Y258" s="5">
        <v>25.178345810358287</v>
      </c>
      <c r="Z258" s="5">
        <v>37.449022475622989</v>
      </c>
      <c r="AA258" s="5">
        <v>41.541654045743634</v>
      </c>
      <c r="AB258" s="5">
        <v>40.482405927727434</v>
      </c>
      <c r="AC258" s="5">
        <v>-2.5732330771570346</v>
      </c>
      <c r="AD258" s="5">
        <v>265.99578889999862</v>
      </c>
      <c r="AE258" s="5">
        <v>0</v>
      </c>
      <c r="AF258" s="5">
        <v>253.96511223421641</v>
      </c>
      <c r="AG258" s="5">
        <v>-36.550375861019702</v>
      </c>
      <c r="AH258" s="5">
        <v>-17.770827029341994</v>
      </c>
      <c r="AI258" s="5">
        <v>76.018646452588385</v>
      </c>
    </row>
    <row r="259" spans="1:35" x14ac:dyDescent="0.3">
      <c r="A259" s="5">
        <v>258</v>
      </c>
      <c r="B259" s="19">
        <v>23.936000004177913</v>
      </c>
      <c r="C259" s="5">
        <v>-4.398402202216106</v>
      </c>
      <c r="D259" s="5">
        <v>-2.9107592677774332</v>
      </c>
      <c r="E259" s="5">
        <v>-7.8154464157683314</v>
      </c>
      <c r="F259" s="5">
        <v>-15.12460788576146</v>
      </c>
      <c r="G259" s="5">
        <v>-15.12460788576146</v>
      </c>
      <c r="H259" s="5">
        <v>917.27242191643847</v>
      </c>
      <c r="I259" s="5">
        <v>4.2099222410406876E+141</v>
      </c>
      <c r="J259" s="5">
        <v>-29.362770189710261</v>
      </c>
      <c r="K259" s="5">
        <v>9.8231518957616049E+141</v>
      </c>
      <c r="L259" s="5">
        <v>-197.2141214966627</v>
      </c>
      <c r="M259" s="5">
        <v>1.7853922607332716E+38</v>
      </c>
      <c r="N259" s="5">
        <v>-231.93147180188197</v>
      </c>
      <c r="O259" s="5">
        <v>-47.491434135505038</v>
      </c>
      <c r="P259" s="5">
        <v>53.789084071831915</v>
      </c>
      <c r="Q259" s="5">
        <v>-39.036579877623581</v>
      </c>
      <c r="R259" s="5">
        <v>133.27837128705508</v>
      </c>
      <c r="S259" s="5">
        <v>-193.80469026705808</v>
      </c>
      <c r="T259" s="5">
        <v>283.36158947015616</v>
      </c>
      <c r="U259" s="5">
        <v>-176.33724228508942</v>
      </c>
      <c r="V259" s="5">
        <v>143.33814371246584</v>
      </c>
      <c r="W259" s="5">
        <v>80.804328923651568</v>
      </c>
      <c r="X259" s="5">
        <v>115.85753030938129</v>
      </c>
      <c r="Y259" s="5">
        <v>114.69973047969376</v>
      </c>
      <c r="Z259" s="5">
        <v>129.11812555500944</v>
      </c>
      <c r="AA259" s="5">
        <v>85.035167553631624</v>
      </c>
      <c r="AB259" s="5">
        <v>56.436429704431291</v>
      </c>
      <c r="AC259" s="5">
        <v>41.130748778327032</v>
      </c>
      <c r="AD259" s="5">
        <v>311.00811811363201</v>
      </c>
      <c r="AE259" s="5">
        <v>0</v>
      </c>
      <c r="AF259" s="5">
        <v>244.03426721782233</v>
      </c>
      <c r="AG259" s="5">
        <v>144.618576545921</v>
      </c>
      <c r="AH259" s="5">
        <v>-201.79801797906151</v>
      </c>
      <c r="AI259" s="5">
        <v>284.40216657565423</v>
      </c>
    </row>
    <row r="260" spans="1:35" x14ac:dyDescent="0.3">
      <c r="A260" s="5">
        <v>259</v>
      </c>
      <c r="B260" s="19">
        <v>24.035500005120412</v>
      </c>
      <c r="C260" s="5">
        <v>-3.9902291170165864</v>
      </c>
      <c r="D260" s="5">
        <v>-3.2258713273969568</v>
      </c>
      <c r="E260" s="5">
        <v>-7.474520769968974</v>
      </c>
      <c r="F260" s="5">
        <v>-14.690621214382517</v>
      </c>
      <c r="G260" s="5">
        <v>-14.690621214382517</v>
      </c>
      <c r="H260" s="5">
        <v>618.12446545054672</v>
      </c>
      <c r="I260" s="5">
        <v>5.6149173061497756E+141</v>
      </c>
      <c r="J260" s="5">
        <v>-47.66014075196869</v>
      </c>
      <c r="K260" s="5">
        <v>9.8261052857621077E+141</v>
      </c>
      <c r="L260" s="5">
        <v>-61.918814109521783</v>
      </c>
      <c r="M260" s="5">
        <v>1.7859290497095372E+38</v>
      </c>
      <c r="N260" s="5">
        <v>-207.15153404767258</v>
      </c>
      <c r="O260" s="5">
        <v>92.801563741623951</v>
      </c>
      <c r="P260" s="5">
        <v>67.396217802296746</v>
      </c>
      <c r="Q260" s="5">
        <v>-63.226966740957693</v>
      </c>
      <c r="R260" s="5">
        <v>-109.97884409575344</v>
      </c>
      <c r="S260" s="5">
        <v>60.643161099102585</v>
      </c>
      <c r="T260" s="5">
        <v>-0.56283824596903631</v>
      </c>
      <c r="U260" s="5">
        <v>-58.334937050966957</v>
      </c>
      <c r="V260" s="5">
        <v>139.58027706285432</v>
      </c>
      <c r="W260" s="5">
        <v>68.96572481858145</v>
      </c>
      <c r="X260" s="5">
        <v>89.534576358771574</v>
      </c>
      <c r="Y260" s="5">
        <v>112.81298894205628</v>
      </c>
      <c r="Z260" s="5">
        <v>119.05111283488004</v>
      </c>
      <c r="AA260" s="5">
        <v>98.635598637341815</v>
      </c>
      <c r="AB260" s="5">
        <v>88.407095898096358</v>
      </c>
      <c r="AC260" s="5">
        <v>88.567649115696412</v>
      </c>
      <c r="AD260" s="5">
        <v>163.59831682834189</v>
      </c>
      <c r="AE260" s="5">
        <v>0</v>
      </c>
      <c r="AF260" s="5">
        <v>274.71557515754256</v>
      </c>
      <c r="AG260" s="5">
        <v>-124.93024694902481</v>
      </c>
      <c r="AH260" s="5">
        <v>51.110042258960213</v>
      </c>
      <c r="AI260" s="5">
        <v>84.04870742931017</v>
      </c>
    </row>
    <row r="261" spans="1:35" x14ac:dyDescent="0.3">
      <c r="A261" s="5">
        <v>260</v>
      </c>
      <c r="B261" s="19">
        <v>24.130000001750886</v>
      </c>
      <c r="C261" s="5">
        <v>-4.2154442800326519</v>
      </c>
      <c r="D261" s="5">
        <v>-3.8341856435820496</v>
      </c>
      <c r="E261" s="5">
        <v>-8.3160252376789998</v>
      </c>
      <c r="F261" s="5">
        <v>-16.365655161293599</v>
      </c>
      <c r="G261" s="5">
        <v>-16.365655161293599</v>
      </c>
      <c r="H261" s="5">
        <v>1039.3069653830125</v>
      </c>
      <c r="I261" s="5">
        <v>8.4147859313996004E+141</v>
      </c>
      <c r="J261" s="5">
        <v>-42.113772508562953</v>
      </c>
      <c r="K261" s="5">
        <v>9.8172502532995344E+141</v>
      </c>
      <c r="L261" s="5">
        <v>-9.9810478082795804</v>
      </c>
      <c r="M261" s="5">
        <v>1.7843196165464356E+38</v>
      </c>
      <c r="N261" s="5">
        <v>-213.81375801062649</v>
      </c>
      <c r="O261" s="5">
        <v>74.865725486975634</v>
      </c>
      <c r="P261" s="5">
        <v>28.500321124200397</v>
      </c>
      <c r="Q261" s="5">
        <v>-37.970644157289215</v>
      </c>
      <c r="R261" s="5">
        <v>-175.73662031275114</v>
      </c>
      <c r="S261" s="5">
        <v>24.744260077450313</v>
      </c>
      <c r="T261" s="5">
        <v>-81.909282114716461</v>
      </c>
      <c r="U261" s="5">
        <v>-94.509462356409514</v>
      </c>
      <c r="V261" s="5">
        <v>87.844397768542166</v>
      </c>
      <c r="W261" s="5">
        <v>35.111444898930408</v>
      </c>
      <c r="X261" s="5">
        <v>29.697206385692709</v>
      </c>
      <c r="Y261" s="5">
        <v>39.876839915242314</v>
      </c>
      <c r="Z261" s="5">
        <v>31.459897885674653</v>
      </c>
      <c r="AA261" s="5">
        <v>71.826975109705572</v>
      </c>
      <c r="AB261" s="5">
        <v>86.034845349337516</v>
      </c>
      <c r="AC261" s="5">
        <v>117.56683695689277</v>
      </c>
      <c r="AD261" s="5">
        <v>218.6115952017847</v>
      </c>
      <c r="AE261" s="5">
        <v>0</v>
      </c>
      <c r="AF261" s="5">
        <v>215.39981989200109</v>
      </c>
      <c r="AG261" s="5">
        <v>12.376689703863001</v>
      </c>
      <c r="AH261" s="5">
        <v>-87.592069741959818</v>
      </c>
      <c r="AI261" s="5">
        <v>171.58666276207452</v>
      </c>
    </row>
    <row r="262" spans="1:35" x14ac:dyDescent="0.3">
      <c r="A262" s="5">
        <v>261</v>
      </c>
      <c r="B262" s="19">
        <v>24.224999999860302</v>
      </c>
      <c r="C262" s="5">
        <v>-4.386145809092687</v>
      </c>
      <c r="D262" s="5">
        <v>-3.9496053133843767</v>
      </c>
      <c r="E262" s="5">
        <v>-8.2156629390662594</v>
      </c>
      <c r="F262" s="5">
        <v>-16.551414061543834</v>
      </c>
      <c r="G262" s="5">
        <v>-16.551414061543834</v>
      </c>
      <c r="H262" s="5">
        <v>952.41844439997499</v>
      </c>
      <c r="I262" s="5">
        <v>8.4021663447727478E+141</v>
      </c>
      <c r="J262" s="5">
        <v>-43.53490212062502</v>
      </c>
      <c r="K262" s="5">
        <v>0</v>
      </c>
      <c r="L262" s="5">
        <v>-75.88882141547758</v>
      </c>
      <c r="M262" s="5">
        <v>0</v>
      </c>
      <c r="N262" s="5">
        <v>-299.98740513535802</v>
      </c>
      <c r="O262" s="5">
        <v>223.59628269358967</v>
      </c>
      <c r="P262" s="5">
        <v>8.4791094484482912</v>
      </c>
      <c r="Q262" s="5">
        <v>-27.840159433486065</v>
      </c>
      <c r="R262" s="5">
        <v>-74.932752221107336</v>
      </c>
      <c r="S262" s="5">
        <v>-1.205151938933916</v>
      </c>
      <c r="T262" s="5">
        <v>-125.24415226188323</v>
      </c>
      <c r="U262" s="5">
        <v>-35.056988907973164</v>
      </c>
      <c r="V262" s="5">
        <v>157.02939549045726</v>
      </c>
      <c r="W262" s="5">
        <v>36.880024316791385</v>
      </c>
      <c r="X262" s="5">
        <v>73.59988066577931</v>
      </c>
      <c r="Y262" s="5">
        <v>77.611278421214095</v>
      </c>
      <c r="Z262" s="5">
        <v>77.985603559451121</v>
      </c>
      <c r="AA262" s="5">
        <v>58.675465418663194</v>
      </c>
      <c r="AB262" s="5">
        <v>68.938812838692471</v>
      </c>
      <c r="AC262" s="5">
        <v>75.503899878542924</v>
      </c>
      <c r="AD262" s="5">
        <v>21.147570670307648</v>
      </c>
      <c r="AE262" s="5">
        <v>0</v>
      </c>
      <c r="AF262" s="5">
        <v>352.81583990915431</v>
      </c>
      <c r="AG262" s="5">
        <v>-212.1649688566572</v>
      </c>
      <c r="AH262" s="5">
        <v>91.756449510365513</v>
      </c>
      <c r="AI262" s="5">
        <v>14.011997722663205</v>
      </c>
    </row>
    <row r="263" spans="1:35" x14ac:dyDescent="0.3">
      <c r="A263" s="5">
        <v>262</v>
      </c>
      <c r="B263" s="19">
        <v>24.319333332823589</v>
      </c>
      <c r="C263" s="5">
        <v>-4.5945498046368707</v>
      </c>
      <c r="D263" s="5">
        <v>-4.4612879550889906</v>
      </c>
      <c r="E263" s="5">
        <v>-8.6790924956510604</v>
      </c>
      <c r="F263" s="5">
        <v>-17.734930255376717</v>
      </c>
      <c r="G263" s="5">
        <v>-17.734930255376717</v>
      </c>
      <c r="H263" s="5">
        <v>1556.3062228766225</v>
      </c>
      <c r="I263" s="5">
        <v>6.9146975224278522E+141</v>
      </c>
      <c r="J263" s="5">
        <v>-60.007069910961484</v>
      </c>
      <c r="K263" s="5">
        <v>0</v>
      </c>
      <c r="L263" s="5">
        <v>-80.463643172885369</v>
      </c>
      <c r="M263" s="5">
        <v>0</v>
      </c>
      <c r="N263" s="5">
        <v>-309.06931559483593</v>
      </c>
      <c r="O263" s="5">
        <v>186.46741875007672</v>
      </c>
      <c r="P263" s="5">
        <v>19.275142290281138</v>
      </c>
      <c r="Q263" s="5">
        <v>-61.125027611462059</v>
      </c>
      <c r="R263" s="5">
        <v>-12.856082250844311</v>
      </c>
      <c r="S263" s="5">
        <v>-60.395903983579906</v>
      </c>
      <c r="T263" s="5">
        <v>-59.123815701243835</v>
      </c>
      <c r="U263" s="5">
        <v>-171.92239492168886</v>
      </c>
      <c r="V263" s="5">
        <v>229.59952814537803</v>
      </c>
      <c r="W263" s="5">
        <v>49.439573907391718</v>
      </c>
      <c r="X263" s="5">
        <v>38.543246794507347</v>
      </c>
      <c r="Y263" s="5">
        <v>48.184834559537109</v>
      </c>
      <c r="Z263" s="5">
        <v>46.752370091589952</v>
      </c>
      <c r="AA263" s="5">
        <v>53.715640296822372</v>
      </c>
      <c r="AB263" s="5">
        <v>55.784360694701569</v>
      </c>
      <c r="AC263" s="5">
        <v>78.012441464697673</v>
      </c>
      <c r="AD263" s="5">
        <v>97.610190457321551</v>
      </c>
      <c r="AE263" s="5">
        <v>0</v>
      </c>
      <c r="AF263" s="5">
        <v>434.4899328442657</v>
      </c>
      <c r="AG263" s="5">
        <v>-322.02725410079586</v>
      </c>
      <c r="AH263" s="5">
        <v>95.539692808241355</v>
      </c>
      <c r="AI263" s="5">
        <v>45.69668287823913</v>
      </c>
    </row>
    <row r="264" spans="1:35" x14ac:dyDescent="0.3">
      <c r="A264" s="5">
        <v>263</v>
      </c>
      <c r="B264" s="19">
        <v>24.413666665786877</v>
      </c>
      <c r="C264" s="5">
        <v>-4.7326027598228197</v>
      </c>
      <c r="D264" s="5">
        <v>-5.1344646093871074</v>
      </c>
      <c r="E264" s="5">
        <v>-8.6607141143058506</v>
      </c>
      <c r="F264" s="5">
        <v>-18.527781483515678</v>
      </c>
      <c r="G264" s="5">
        <v>-18.527781483515678</v>
      </c>
      <c r="H264" s="5">
        <v>1467.3366084101428</v>
      </c>
      <c r="I264" s="5">
        <v>5.4430821855938109E+141</v>
      </c>
      <c r="J264" s="5">
        <v>-76.950824846536591</v>
      </c>
      <c r="K264" s="5">
        <v>0</v>
      </c>
      <c r="L264" s="5">
        <v>-28.850951863327907</v>
      </c>
      <c r="M264" s="5">
        <v>0</v>
      </c>
      <c r="N264" s="5">
        <v>-314.99562943438167</v>
      </c>
      <c r="O264" s="5">
        <v>43.26610336064423</v>
      </c>
      <c r="P264" s="5">
        <v>6.4297239447380354</v>
      </c>
      <c r="Q264" s="5">
        <v>-65.290020318468848</v>
      </c>
      <c r="R264" s="5">
        <v>30.058338749518445</v>
      </c>
      <c r="S264" s="5">
        <v>-7.2587425983289968</v>
      </c>
      <c r="T264" s="5">
        <v>-20.586418041368759</v>
      </c>
      <c r="U264" s="5">
        <v>-35.697464447711489</v>
      </c>
      <c r="V264" s="5">
        <v>166.25823445710222</v>
      </c>
      <c r="W264" s="5">
        <v>13.776741533291172</v>
      </c>
      <c r="X264" s="5">
        <v>20.581171757464205</v>
      </c>
      <c r="Y264" s="5">
        <v>34.501311717478941</v>
      </c>
      <c r="Z264" s="5">
        <v>35.394928742550185</v>
      </c>
      <c r="AA264" s="5">
        <v>45.800058486531228</v>
      </c>
      <c r="AB264" s="5">
        <v>55.909647570557013</v>
      </c>
      <c r="AC264" s="5">
        <v>100.70416830872065</v>
      </c>
      <c r="AD264" s="5">
        <v>30.648790570253862</v>
      </c>
      <c r="AE264" s="5">
        <v>0</v>
      </c>
      <c r="AF264" s="5">
        <v>220.39463806792887</v>
      </c>
      <c r="AG264" s="5">
        <v>-63.275430172514824</v>
      </c>
      <c r="AH264" s="5">
        <v>-20.187700464624598</v>
      </c>
      <c r="AI264" s="5">
        <v>159.78956640281891</v>
      </c>
    </row>
    <row r="265" spans="1:35" x14ac:dyDescent="0.3">
      <c r="A265" s="5">
        <v>264</v>
      </c>
      <c r="B265" s="19">
        <v>24.509000001708046</v>
      </c>
      <c r="C265" s="5">
        <v>-4.2813473133933124</v>
      </c>
      <c r="D265" s="5">
        <v>-5.4162600582503586</v>
      </c>
      <c r="E265" s="5">
        <v>-6.5432862411186576</v>
      </c>
      <c r="F265" s="5">
        <v>-16.240893612762726</v>
      </c>
      <c r="G265" s="5">
        <v>-16.240893612762726</v>
      </c>
      <c r="H265" s="5">
        <v>730.32112836192334</v>
      </c>
      <c r="I265" s="5">
        <v>4.0739997774796462E+141</v>
      </c>
      <c r="J265" s="5">
        <v>-59.861469447715457</v>
      </c>
      <c r="K265" s="5">
        <v>0</v>
      </c>
      <c r="L265" s="5">
        <v>22.78078628667005</v>
      </c>
      <c r="M265" s="5">
        <v>0</v>
      </c>
      <c r="N265" s="5">
        <v>-216.29668505100202</v>
      </c>
      <c r="O265" s="5">
        <v>187.77312471862959</v>
      </c>
      <c r="P265" s="5">
        <v>-39.159025735533298</v>
      </c>
      <c r="Q265" s="5">
        <v>-17.726216983884164</v>
      </c>
      <c r="R265" s="5">
        <v>-71.234333224133039</v>
      </c>
      <c r="S265" s="5">
        <v>48.556009577921564</v>
      </c>
      <c r="T265" s="5">
        <v>-176.68062903381804</v>
      </c>
      <c r="U265" s="5">
        <v>-45.636998451513691</v>
      </c>
      <c r="V265" s="5">
        <v>87.197208054739178</v>
      </c>
      <c r="W265" s="5">
        <v>47.036649417407133</v>
      </c>
      <c r="X265" s="5">
        <v>40.647469634195318</v>
      </c>
      <c r="Y265" s="5">
        <v>55.797556959533445</v>
      </c>
      <c r="Z265" s="5">
        <v>34.673647618916668</v>
      </c>
      <c r="AA265" s="5">
        <v>23.732984395492796</v>
      </c>
      <c r="AB265" s="5">
        <v>3.3123909392341906</v>
      </c>
      <c r="AC265" s="5">
        <v>76.136125982628471</v>
      </c>
      <c r="AD265" s="5">
        <v>-78.516579745070771</v>
      </c>
      <c r="AE265" s="5">
        <v>0</v>
      </c>
      <c r="AF265" s="5">
        <v>273.12391042684095</v>
      </c>
      <c r="AG265" s="5">
        <v>-256.795812625221</v>
      </c>
      <c r="AH265" s="5">
        <v>190.04188563591322</v>
      </c>
      <c r="AI265" s="5">
        <v>-70.685864179030901</v>
      </c>
    </row>
    <row r="266" spans="1:35" x14ac:dyDescent="0.3">
      <c r="A266" s="5">
        <v>265</v>
      </c>
      <c r="B266" s="19">
        <v>24.608333338983357</v>
      </c>
      <c r="C266" s="5">
        <v>-1.9226168152140031</v>
      </c>
      <c r="D266" s="5">
        <v>-6.4255740411934088</v>
      </c>
      <c r="E266" s="5">
        <v>-3.8994867581056787</v>
      </c>
      <c r="F266" s="5">
        <v>-12.24767761451319</v>
      </c>
      <c r="G266" s="5">
        <v>-12.24767761451319</v>
      </c>
      <c r="H266" s="5">
        <v>-208.80342003615561</v>
      </c>
      <c r="I266" s="5">
        <v>2.7167900614202282E+141</v>
      </c>
      <c r="J266" s="5">
        <v>1.3583950307101134E+141</v>
      </c>
      <c r="K266" s="5">
        <v>0</v>
      </c>
      <c r="L266" s="5">
        <v>9.5087652149707952E+141</v>
      </c>
      <c r="M266" s="5">
        <v>0</v>
      </c>
      <c r="N266" s="5">
        <v>1.7282513804213506E+38</v>
      </c>
      <c r="O266" s="5">
        <v>-599.25981905608046</v>
      </c>
      <c r="P266" s="5">
        <v>-67.858368469046596</v>
      </c>
      <c r="Q266" s="5">
        <v>14.371853891265102</v>
      </c>
      <c r="R266" s="5">
        <v>-71.802805224974179</v>
      </c>
      <c r="S266" s="5">
        <v>37.120561575344162</v>
      </c>
      <c r="T266" s="5">
        <v>-206.96770420201469</v>
      </c>
      <c r="U266" s="5">
        <v>-12.535932487682542</v>
      </c>
      <c r="V266" s="5">
        <v>-490.34157650330377</v>
      </c>
      <c r="W266" s="5">
        <v>-506.09484969211417</v>
      </c>
      <c r="X266" s="5">
        <v>-458.25720062374415</v>
      </c>
      <c r="Y266" s="5">
        <v>-437.18300803339406</v>
      </c>
      <c r="Z266" s="5">
        <v>-495.38492825889699</v>
      </c>
      <c r="AA266" s="5">
        <v>-459.48268796622472</v>
      </c>
      <c r="AB266" s="5">
        <v>-377.42740727397717</v>
      </c>
      <c r="AC266" s="5">
        <v>-281.04858862581312</v>
      </c>
      <c r="AD266" s="5">
        <v>1.7282513804213506E+38</v>
      </c>
      <c r="AE266" s="5">
        <v>0</v>
      </c>
      <c r="AF266" s="5">
        <v>122.07913867095503</v>
      </c>
      <c r="AG266" s="5">
        <v>1.7282513804213506E+38</v>
      </c>
      <c r="AH266" s="5">
        <v>591.84404949645432</v>
      </c>
      <c r="AI266" s="5">
        <v>1.7282513804213506E+38</v>
      </c>
    </row>
    <row r="267" spans="1:35" x14ac:dyDescent="0.3">
      <c r="A267" s="5">
        <v>266</v>
      </c>
      <c r="B267" s="19">
        <v>24.702333334134892</v>
      </c>
      <c r="C267" s="5">
        <v>-1.3763832288409834</v>
      </c>
      <c r="D267" s="5">
        <v>-2.3966610406672473</v>
      </c>
      <c r="E267" s="5">
        <v>0.42662725755105779</v>
      </c>
      <c r="F267" s="5">
        <v>-3.3464170119571728</v>
      </c>
      <c r="G267" s="5">
        <v>-3.3464170119571728</v>
      </c>
      <c r="H267" s="5">
        <v>-2327.2692674437303</v>
      </c>
      <c r="I267" s="5">
        <v>1.3595817509060373E+141</v>
      </c>
      <c r="J267" s="5">
        <v>1.3595817509060367E+141</v>
      </c>
      <c r="K267" s="5">
        <v>0</v>
      </c>
      <c r="L267" s="5">
        <v>-9.7299068303498074E+36</v>
      </c>
      <c r="M267" s="5">
        <v>0</v>
      </c>
      <c r="N267" s="5">
        <v>-130.51135723453368</v>
      </c>
      <c r="O267" s="5">
        <v>1.7297612142844103E+38</v>
      </c>
      <c r="P267" s="5">
        <v>-36.436153491788517</v>
      </c>
      <c r="Q267" s="5">
        <v>9.4042339547004268</v>
      </c>
      <c r="R267" s="5">
        <v>113.85049467093359</v>
      </c>
      <c r="S267" s="5">
        <v>23.874692962607813</v>
      </c>
      <c r="T267" s="5">
        <v>5.0040768865762981</v>
      </c>
      <c r="U267" s="5">
        <v>-53.863715872686683</v>
      </c>
      <c r="V267" s="5">
        <v>-559.86604635672086</v>
      </c>
      <c r="W267" s="5">
        <v>-949.7996521287215</v>
      </c>
      <c r="X267" s="5">
        <v>-811.19161462449688</v>
      </c>
      <c r="Y267" s="5">
        <v>-688.78742106095285</v>
      </c>
      <c r="Z267" s="5">
        <v>-716.63482937738195</v>
      </c>
      <c r="AA267" s="5">
        <v>-659.51776463500073</v>
      </c>
      <c r="AB267" s="5">
        <v>-612.31100858698437</v>
      </c>
      <c r="AC267" s="5">
        <v>-550.39604051690105</v>
      </c>
      <c r="AD267" s="5">
        <v>1304.6243469513975</v>
      </c>
      <c r="AE267" s="5">
        <v>0</v>
      </c>
      <c r="AF267" s="5">
        <v>-429.17647130010943</v>
      </c>
      <c r="AG267" s="5">
        <v>2142.1869575427577</v>
      </c>
      <c r="AH267" s="5">
        <v>276.89982573593852</v>
      </c>
      <c r="AI267" s="5">
        <v>-499.40477660005655</v>
      </c>
    </row>
    <row r="268" spans="1:35" x14ac:dyDescent="0.3">
      <c r="A268" s="5">
        <v>267</v>
      </c>
      <c r="B268" s="19">
        <v>24.796833341242746</v>
      </c>
      <c r="C268" s="5">
        <v>1.5216653822534685</v>
      </c>
      <c r="D268" s="5">
        <v>0.37968405178173764</v>
      </c>
      <c r="E268" s="5">
        <v>5.2182126925059231</v>
      </c>
      <c r="F268" s="5">
        <v>7.1195621265412283</v>
      </c>
      <c r="G268" s="5">
        <v>7.1195621265412283</v>
      </c>
      <c r="H268" s="5">
        <v>-4569.4441720795767</v>
      </c>
      <c r="I268" s="5">
        <v>0</v>
      </c>
      <c r="J268" s="5">
        <v>1.3607705214658235E+141</v>
      </c>
      <c r="K268" s="5">
        <v>0</v>
      </c>
      <c r="L268" s="5">
        <v>-8.0364160823296068E+37</v>
      </c>
      <c r="M268" s="5">
        <v>0</v>
      </c>
      <c r="N268" s="5">
        <v>-83.59078868056281</v>
      </c>
      <c r="O268" s="5">
        <v>-605.68871196399516</v>
      </c>
      <c r="P268" s="5">
        <v>-0.77621190149338337</v>
      </c>
      <c r="Q268" s="5">
        <v>15.530452340860895</v>
      </c>
      <c r="R268" s="5">
        <v>79.330446567451048</v>
      </c>
      <c r="S268" s="5">
        <v>66.834608631411172</v>
      </c>
      <c r="T268" s="5">
        <v>-80.923927744624365</v>
      </c>
      <c r="U268" s="5">
        <v>62.850480024674205</v>
      </c>
      <c r="V268" s="5">
        <v>-471.29990592793052</v>
      </c>
      <c r="W268" s="5">
        <v>-1370.1894298534428</v>
      </c>
      <c r="X268" s="5">
        <v>-1118.1579556977376</v>
      </c>
      <c r="Y268" s="5">
        <v>-894.01222874496659</v>
      </c>
      <c r="Z268" s="5">
        <v>-915.84726195554197</v>
      </c>
      <c r="AA268" s="5">
        <v>-827.07839115608499</v>
      </c>
      <c r="AB268" s="5">
        <v>-766.0256377164236</v>
      </c>
      <c r="AC268" s="5">
        <v>-704.71581637015072</v>
      </c>
      <c r="AD268" s="5">
        <v>766.55026609726394</v>
      </c>
      <c r="AE268" s="5">
        <v>0</v>
      </c>
      <c r="AF268" s="5">
        <v>1.7312736567731628E+38</v>
      </c>
      <c r="AG268" s="5">
        <v>1506.9478074096364</v>
      </c>
      <c r="AH268" s="5">
        <v>227.4526345133348</v>
      </c>
      <c r="AI268" s="5">
        <v>-530.75254280602871</v>
      </c>
    </row>
    <row r="269" spans="1:35" x14ac:dyDescent="0.3">
      <c r="A269" s="5">
        <v>268</v>
      </c>
      <c r="B269" s="19">
        <v>24.892000003019348</v>
      </c>
      <c r="C269" s="5">
        <v>3.2899435187243111</v>
      </c>
      <c r="D269" s="5">
        <v>1.6428527256150676</v>
      </c>
      <c r="E269" s="5">
        <v>7.5777502443377278</v>
      </c>
      <c r="F269" s="5">
        <v>12.510546488676908</v>
      </c>
      <c r="G269" s="5">
        <v>12.510546488676908</v>
      </c>
      <c r="H269" s="5">
        <v>-5815.0882152595159</v>
      </c>
      <c r="I269" s="5">
        <v>0</v>
      </c>
      <c r="J269" s="5">
        <v>1.3587903655690979E+141</v>
      </c>
      <c r="K269" s="5">
        <v>0</v>
      </c>
      <c r="L269" s="5">
        <v>8.8313318670907073</v>
      </c>
      <c r="M269" s="5">
        <v>0</v>
      </c>
      <c r="N269" s="5">
        <v>-135.33876517295187</v>
      </c>
      <c r="O269" s="5">
        <v>-343.52444491444248</v>
      </c>
      <c r="P269" s="5">
        <v>-10.349462642795674</v>
      </c>
      <c r="Q269" s="5">
        <v>32.603148744654149</v>
      </c>
      <c r="R269" s="5">
        <v>-139.72898320313718</v>
      </c>
      <c r="S269" s="5">
        <v>118.49769507558032</v>
      </c>
      <c r="T269" s="5">
        <v>-285.12747204963733</v>
      </c>
      <c r="U269" s="5">
        <v>144.96391063168056</v>
      </c>
      <c r="V269" s="5">
        <v>-294.15541145849585</v>
      </c>
      <c r="W269" s="5">
        <v>-1339.7497007076261</v>
      </c>
      <c r="X269" s="5">
        <v>-1288.2205974163296</v>
      </c>
      <c r="Y269" s="5">
        <v>-1132.3114016367331</v>
      </c>
      <c r="Z269" s="5">
        <v>-1147.9400394915267</v>
      </c>
      <c r="AA269" s="5">
        <v>-946.14376599704065</v>
      </c>
      <c r="AB269" s="5">
        <v>-864.23922633880181</v>
      </c>
      <c r="AC269" s="5">
        <v>-800.71536177101643</v>
      </c>
      <c r="AD269" s="5">
        <v>177.20954489163779</v>
      </c>
      <c r="AE269" s="5">
        <v>0</v>
      </c>
      <c r="AF269" s="5">
        <v>1.7287543548877778E+38</v>
      </c>
      <c r="AG269" s="5">
        <v>978.24097185279038</v>
      </c>
      <c r="AH269" s="5">
        <v>540.58497920644822</v>
      </c>
      <c r="AI269" s="5">
        <v>-592.84923965270195</v>
      </c>
    </row>
    <row r="270" spans="1:35" x14ac:dyDescent="0.3">
      <c r="A270" s="5">
        <v>269</v>
      </c>
      <c r="B270" s="19">
        <v>24.986499999649823</v>
      </c>
      <c r="C270" s="5">
        <v>4.4939266760895649</v>
      </c>
      <c r="D270" s="5">
        <v>4.0501571100174347</v>
      </c>
      <c r="E270" s="5">
        <v>10.202159431940784</v>
      </c>
      <c r="F270" s="5">
        <v>18.746243218047685</v>
      </c>
      <c r="G270" s="5">
        <v>18.746243218047685</v>
      </c>
      <c r="H270" s="5">
        <v>-7532.2848826709069</v>
      </c>
      <c r="I270" s="5">
        <v>0</v>
      </c>
      <c r="J270" s="5">
        <v>1.3583950307101134E+141</v>
      </c>
      <c r="K270" s="5">
        <v>0</v>
      </c>
      <c r="L270" s="5">
        <v>89.485841990265939</v>
      </c>
      <c r="M270" s="5">
        <v>0</v>
      </c>
      <c r="N270" s="5">
        <v>66.115216697674569</v>
      </c>
      <c r="O270" s="5">
        <v>-289.53447747452844</v>
      </c>
      <c r="P270" s="5">
        <v>-22.767686793275121</v>
      </c>
      <c r="Q270" s="5">
        <v>48.82668576521089</v>
      </c>
      <c r="R270" s="5">
        <v>-99.576558922527653</v>
      </c>
      <c r="S270" s="5">
        <v>54.307164765064016</v>
      </c>
      <c r="T270" s="5">
        <v>-292.79895230421317</v>
      </c>
      <c r="U270" s="5">
        <v>117.36048868986522</v>
      </c>
      <c r="V270" s="5">
        <v>-359.64562084875297</v>
      </c>
      <c r="W270" s="5">
        <v>-1346.7425067560353</v>
      </c>
      <c r="X270" s="5">
        <v>-1285.9150409990641</v>
      </c>
      <c r="Y270" s="5">
        <v>-1219.2289776333107</v>
      </c>
      <c r="Z270" s="5">
        <v>-1139.6997370900224</v>
      </c>
      <c r="AA270" s="5">
        <v>-997.90980413993861</v>
      </c>
      <c r="AB270" s="5">
        <v>-914.79138699246198</v>
      </c>
      <c r="AC270" s="5">
        <v>-867.47745046361376</v>
      </c>
      <c r="AD270" s="5">
        <v>-22.503927823244108</v>
      </c>
      <c r="AE270" s="5">
        <v>0</v>
      </c>
      <c r="AF270" s="5">
        <v>1.7282513804213506E+38</v>
      </c>
      <c r="AG270" s="5">
        <v>749.9615937203572</v>
      </c>
      <c r="AH270" s="5">
        <v>460.91067749065365</v>
      </c>
      <c r="AI270" s="5">
        <v>-559.75094507456936</v>
      </c>
    </row>
    <row r="271" spans="1:35" x14ac:dyDescent="0.3">
      <c r="A271" s="5">
        <v>270</v>
      </c>
      <c r="B271" s="19">
        <v>25.080500005278736</v>
      </c>
      <c r="C271" s="5">
        <v>5.5974172878623456</v>
      </c>
      <c r="D271" s="5">
        <v>5.8412878025242021</v>
      </c>
      <c r="E271" s="5">
        <v>10.902178409574255</v>
      </c>
      <c r="F271" s="5">
        <v>22.340883499960704</v>
      </c>
      <c r="G271" s="5">
        <v>22.340883499960704</v>
      </c>
      <c r="H271" s="5">
        <v>-8273.696143448622</v>
      </c>
      <c r="I271" s="5">
        <v>0</v>
      </c>
      <c r="J271" s="5">
        <v>1.3615642157179487E+141</v>
      </c>
      <c r="K271" s="5">
        <v>0</v>
      </c>
      <c r="L271" s="5">
        <v>65.907214992343256</v>
      </c>
      <c r="M271" s="5">
        <v>0</v>
      </c>
      <c r="N271" s="5">
        <v>-19.05161842864841</v>
      </c>
      <c r="O271" s="5">
        <v>-237.32983228795902</v>
      </c>
      <c r="P271" s="5">
        <v>-24.109551349002956</v>
      </c>
      <c r="Q271" s="5">
        <v>47.834713777127362</v>
      </c>
      <c r="R271" s="5">
        <v>21.054643272272514</v>
      </c>
      <c r="S271" s="5">
        <v>-15.004181211093746</v>
      </c>
      <c r="T271" s="5">
        <v>-238.32720760981147</v>
      </c>
      <c r="U271" s="5">
        <v>67.973752856144813</v>
      </c>
      <c r="V271" s="5">
        <v>-273.74278044190584</v>
      </c>
      <c r="W271" s="5">
        <v>-1455.6535342122686</v>
      </c>
      <c r="X271" s="5">
        <v>-1372.0192390217737</v>
      </c>
      <c r="Y271" s="5">
        <v>-1287.7515230128392</v>
      </c>
      <c r="Z271" s="5">
        <v>-1187.5170529479331</v>
      </c>
      <c r="AA271" s="5">
        <v>-1038.7471501154071</v>
      </c>
      <c r="AB271" s="5">
        <v>-928.8608865849958</v>
      </c>
      <c r="AC271" s="5">
        <v>-926.45843690621768</v>
      </c>
      <c r="AD271" s="5">
        <v>-170.65791669402157</v>
      </c>
      <c r="AE271" s="5">
        <v>0</v>
      </c>
      <c r="AF271" s="5">
        <v>1.7322834537437472E+38</v>
      </c>
      <c r="AG271" s="5">
        <v>527.40157150798257</v>
      </c>
      <c r="AH271" s="5">
        <v>318.08923685774579</v>
      </c>
      <c r="AI271" s="5">
        <v>-445.26333930026652</v>
      </c>
    </row>
    <row r="272" spans="1:35" x14ac:dyDescent="0.3">
      <c r="A272" s="5">
        <v>271</v>
      </c>
      <c r="B272" s="19">
        <v>25.180166669888422</v>
      </c>
      <c r="C272" s="5">
        <v>7.054065899963561</v>
      </c>
      <c r="D272" s="5">
        <v>7.9054765710229784</v>
      </c>
      <c r="E272" s="5">
        <v>12.821797198137252</v>
      </c>
      <c r="F272" s="5">
        <v>27.781339669123891</v>
      </c>
      <c r="G272" s="5">
        <v>27.781339669123891</v>
      </c>
      <c r="H272" s="5">
        <v>-9792.954022253678</v>
      </c>
      <c r="I272" s="5">
        <v>0</v>
      </c>
      <c r="J272" s="5">
        <v>0</v>
      </c>
      <c r="K272" s="5">
        <v>0</v>
      </c>
      <c r="L272" s="5">
        <v>-9.5253938247891693E+141</v>
      </c>
      <c r="M272" s="5">
        <v>0</v>
      </c>
      <c r="N272" s="5">
        <v>-1.7312736884943113E+38</v>
      </c>
      <c r="O272" s="5">
        <v>559.47945443060257</v>
      </c>
      <c r="P272" s="5">
        <v>-11.08734069162016</v>
      </c>
      <c r="Q272" s="5">
        <v>48.470748546321126</v>
      </c>
      <c r="R272" s="5">
        <v>19.677431682800542</v>
      </c>
      <c r="S272" s="5">
        <v>53.302501286334014</v>
      </c>
      <c r="T272" s="5">
        <v>-193.96385975691572</v>
      </c>
      <c r="U272" s="5">
        <v>224.04080538157595</v>
      </c>
      <c r="V272" s="5">
        <v>218.33809477735383</v>
      </c>
      <c r="W272" s="5">
        <v>-898.86156021453303</v>
      </c>
      <c r="X272" s="5">
        <v>-876.84115790592659</v>
      </c>
      <c r="Y272" s="5">
        <v>-842.8417406819807</v>
      </c>
      <c r="Z272" s="5">
        <v>-708.7677092178576</v>
      </c>
      <c r="AA272" s="5">
        <v>-626.02331947563857</v>
      </c>
      <c r="AB272" s="5">
        <v>-615.9452080950399</v>
      </c>
      <c r="AC272" s="5">
        <v>-633.09181265633958</v>
      </c>
      <c r="AD272" s="5">
        <v>-1.7312736884943113E+38</v>
      </c>
      <c r="AE272" s="5">
        <v>0</v>
      </c>
      <c r="AF272" s="5">
        <v>1.7312736884943113E+38</v>
      </c>
      <c r="AG272" s="5">
        <v>-1.7312736884943113E+38</v>
      </c>
      <c r="AH272" s="5">
        <v>2.5741766358218103</v>
      </c>
      <c r="AI272" s="5">
        <v>-1.7312736884943113E+38</v>
      </c>
    </row>
    <row r="273" spans="1:35" x14ac:dyDescent="0.3">
      <c r="A273" s="5">
        <v>272</v>
      </c>
      <c r="B273" s="19">
        <v>25.275666669476777</v>
      </c>
      <c r="C273" s="5">
        <v>6.2437621874285743</v>
      </c>
      <c r="D273" s="5">
        <v>5.6978546312015732</v>
      </c>
      <c r="E273" s="5">
        <v>11.119953449415728</v>
      </c>
      <c r="F273" s="5">
        <v>23.061570268045777</v>
      </c>
      <c r="G273" s="5">
        <v>23.061570268045777</v>
      </c>
      <c r="H273" s="5">
        <v>-8747.6657344523155</v>
      </c>
      <c r="I273" s="5">
        <v>0</v>
      </c>
      <c r="J273" s="5">
        <v>-1.3572103803811123E+141</v>
      </c>
      <c r="K273" s="5">
        <v>0</v>
      </c>
      <c r="L273" s="5">
        <v>9.7129360124844035E+36</v>
      </c>
      <c r="M273" s="5">
        <v>0</v>
      </c>
      <c r="N273" s="5">
        <v>98.567441515154869</v>
      </c>
      <c r="O273" s="5">
        <v>-1.7267441799972276E+38</v>
      </c>
      <c r="P273" s="5">
        <v>-3.2301838249982255</v>
      </c>
      <c r="Q273" s="5">
        <v>44.99166122123944</v>
      </c>
      <c r="R273" s="5">
        <v>-16.943141889765684</v>
      </c>
      <c r="S273" s="5">
        <v>13.62227127836033</v>
      </c>
      <c r="T273" s="5">
        <v>-210.37325507695516</v>
      </c>
      <c r="U273" s="5">
        <v>113.46802285830269</v>
      </c>
      <c r="V273" s="5">
        <v>274.42325485256953</v>
      </c>
      <c r="W273" s="5">
        <v>-404.96162648827914</v>
      </c>
      <c r="X273" s="5">
        <v>-460.56802164231101</v>
      </c>
      <c r="Y273" s="5">
        <v>-530.47848651367349</v>
      </c>
      <c r="Z273" s="5">
        <v>-406.05348694957024</v>
      </c>
      <c r="AA273" s="5">
        <v>-395.28313815009267</v>
      </c>
      <c r="AB273" s="5">
        <v>-389.56744049569778</v>
      </c>
      <c r="AC273" s="5">
        <v>-393.71685908581236</v>
      </c>
      <c r="AD273" s="5">
        <v>-1573.9029014629073</v>
      </c>
      <c r="AE273" s="5">
        <v>0</v>
      </c>
      <c r="AF273" s="5">
        <v>1.7267441799972276E+38</v>
      </c>
      <c r="AG273" s="5">
        <v>-1910.6092956321652</v>
      </c>
      <c r="AH273" s="5">
        <v>31.723255702817735</v>
      </c>
      <c r="AI273" s="5">
        <v>105.85290660591086</v>
      </c>
    </row>
    <row r="274" spans="1:35" x14ac:dyDescent="0.3">
      <c r="A274" s="5">
        <v>273</v>
      </c>
      <c r="B274" s="19">
        <v>25.370500003919005</v>
      </c>
      <c r="C274" s="5">
        <v>3.6447263472585121</v>
      </c>
      <c r="D274" s="5">
        <v>2.6477379614739118</v>
      </c>
      <c r="E274" s="5">
        <v>7.3136148097345197</v>
      </c>
      <c r="F274" s="5">
        <v>13.606079118466944</v>
      </c>
      <c r="G274" s="5">
        <v>13.606079118466944</v>
      </c>
      <c r="H274" s="5">
        <v>-6897.8960758521207</v>
      </c>
      <c r="I274" s="5">
        <v>0</v>
      </c>
      <c r="J274" s="5">
        <v>-1.3564217772641612E+141</v>
      </c>
      <c r="K274" s="5">
        <v>0</v>
      </c>
      <c r="L274" s="5">
        <v>8.0107333406116782E+37</v>
      </c>
      <c r="M274" s="5">
        <v>0</v>
      </c>
      <c r="N274" s="5">
        <v>85.678675784821806</v>
      </c>
      <c r="O274" s="5">
        <v>145.03718869045446</v>
      </c>
      <c r="P274" s="5">
        <v>6.9634807063236304</v>
      </c>
      <c r="Q274" s="5">
        <v>8.2763421566594673</v>
      </c>
      <c r="R274" s="5">
        <v>184.92839402344265</v>
      </c>
      <c r="S274" s="5">
        <v>-233.00503473229148</v>
      </c>
      <c r="T274" s="5">
        <v>214.49390038800334</v>
      </c>
      <c r="U274" s="5">
        <v>-208.85648024419928</v>
      </c>
      <c r="V274" s="5">
        <v>317.41080987785864</v>
      </c>
      <c r="W274" s="5">
        <v>15.496804291409449</v>
      </c>
      <c r="X274" s="5">
        <v>-192.98838019192701</v>
      </c>
      <c r="Y274" s="5">
        <v>-308.97908407835951</v>
      </c>
      <c r="Z274" s="5">
        <v>-216.48983299921412</v>
      </c>
      <c r="AA274" s="5">
        <v>-228.4532264583753</v>
      </c>
      <c r="AB274" s="5">
        <v>-233.07612015700494</v>
      </c>
      <c r="AC274" s="5">
        <v>-259.63161133533248</v>
      </c>
      <c r="AD274" s="5">
        <v>-728.28704748314044</v>
      </c>
      <c r="AE274" s="5">
        <v>0</v>
      </c>
      <c r="AF274" s="5">
        <v>0</v>
      </c>
      <c r="AG274" s="5">
        <v>-1172.8187182103843</v>
      </c>
      <c r="AH274" s="5">
        <v>-306.85241352318303</v>
      </c>
      <c r="AI274" s="5">
        <v>611.62870849618946</v>
      </c>
    </row>
    <row r="275" spans="1:35" x14ac:dyDescent="0.3">
      <c r="A275" s="5">
        <v>274</v>
      </c>
      <c r="B275" s="19">
        <v>25.464000008068979</v>
      </c>
      <c r="C275" s="5">
        <v>2.370762216833139</v>
      </c>
      <c r="D275" s="5">
        <v>2.0316783037426398</v>
      </c>
      <c r="E275" s="5">
        <v>5.7952307180703846</v>
      </c>
      <c r="F275" s="5">
        <v>10.197671238646263</v>
      </c>
      <c r="G275" s="5">
        <v>10.197671238646263</v>
      </c>
      <c r="H275" s="5">
        <v>-6380.3037475661122</v>
      </c>
      <c r="I275" s="5">
        <v>0</v>
      </c>
      <c r="J275" s="5">
        <v>-1.3603740336978069E+141</v>
      </c>
      <c r="K275" s="5">
        <v>0</v>
      </c>
      <c r="L275" s="5">
        <v>-46.669219180887779</v>
      </c>
      <c r="M275" s="5">
        <v>0</v>
      </c>
      <c r="N275" s="5">
        <v>14.840908959893152</v>
      </c>
      <c r="O275" s="5">
        <v>153.94230633330099</v>
      </c>
      <c r="P275" s="5">
        <v>11.584168563524047</v>
      </c>
      <c r="Q275" s="5">
        <v>-15.626740879637973</v>
      </c>
      <c r="R275" s="5">
        <v>111.51011878830826</v>
      </c>
      <c r="S275" s="5">
        <v>-100.67525182101127</v>
      </c>
      <c r="T275" s="5">
        <v>39.412587064652058</v>
      </c>
      <c r="U275" s="5">
        <v>-75.947551777085451</v>
      </c>
      <c r="V275" s="5">
        <v>129.97552332809718</v>
      </c>
      <c r="W275" s="5">
        <v>-30.84965007730883</v>
      </c>
      <c r="X275" s="5">
        <v>-22.134615189210425</v>
      </c>
      <c r="Y275" s="5">
        <v>-83.097901364311639</v>
      </c>
      <c r="Z275" s="5">
        <v>7.8496502803534218</v>
      </c>
      <c r="AA275" s="5">
        <v>-113.25524375542449</v>
      </c>
      <c r="AB275" s="5">
        <v>-141.90908965631374</v>
      </c>
      <c r="AC275" s="5">
        <v>-195.25524303152636</v>
      </c>
      <c r="AD275" s="5">
        <v>-475.82866712804332</v>
      </c>
      <c r="AE275" s="5">
        <v>0</v>
      </c>
      <c r="AF275" s="5">
        <v>0</v>
      </c>
      <c r="AG275" s="5">
        <v>-885.58390826595814</v>
      </c>
      <c r="AH275" s="5">
        <v>-321.37761954049233</v>
      </c>
      <c r="AI275" s="5">
        <v>394.30768882673374</v>
      </c>
    </row>
    <row r="276" spans="1:35" x14ac:dyDescent="0.3">
      <c r="A276" s="5">
        <v>275</v>
      </c>
      <c r="B276" s="19">
        <v>25.558666668366641</v>
      </c>
      <c r="C276" s="5">
        <v>1.9322009834640055</v>
      </c>
      <c r="D276" s="5">
        <v>-0.16618759043274414</v>
      </c>
      <c r="E276" s="5">
        <v>4.0173888583113007</v>
      </c>
      <c r="F276" s="5">
        <v>5.7834022513425625</v>
      </c>
      <c r="G276" s="5">
        <v>5.7834022513425625</v>
      </c>
      <c r="H276" s="5">
        <v>-4901.7800312639838</v>
      </c>
      <c r="I276" s="5">
        <v>0</v>
      </c>
      <c r="J276" s="5">
        <v>-1.3599777769118067E+141</v>
      </c>
      <c r="K276" s="5">
        <v>0</v>
      </c>
      <c r="L276" s="5">
        <v>-60.006173641811664</v>
      </c>
      <c r="M276" s="5">
        <v>0</v>
      </c>
      <c r="N276" s="5">
        <v>-24.816195658240098</v>
      </c>
      <c r="O276" s="5">
        <v>127.00320373951213</v>
      </c>
      <c r="P276" s="5">
        <v>26.623371178395313</v>
      </c>
      <c r="Q276" s="5">
        <v>-28.639994737826058</v>
      </c>
      <c r="R276" s="5">
        <v>-34.553050325111819</v>
      </c>
      <c r="S276" s="5">
        <v>27.476607237597072</v>
      </c>
      <c r="T276" s="5">
        <v>146.91348621987493</v>
      </c>
      <c r="U276" s="5">
        <v>-105.25254841401049</v>
      </c>
      <c r="V276" s="5">
        <v>230.49402772056914</v>
      </c>
      <c r="W276" s="5">
        <v>-0.39324206092711156</v>
      </c>
      <c r="X276" s="5">
        <v>16.276725837396288</v>
      </c>
      <c r="Y276" s="5">
        <v>66.966501362147142</v>
      </c>
      <c r="Z276" s="5">
        <v>55.749490042012994</v>
      </c>
      <c r="AA276" s="5">
        <v>-51.137197602961237</v>
      </c>
      <c r="AB276" s="5">
        <v>-98.918729619344546</v>
      </c>
      <c r="AC276" s="5">
        <v>-159.31371920777644</v>
      </c>
      <c r="AD276" s="5">
        <v>-387.1424396265063</v>
      </c>
      <c r="AE276" s="5">
        <v>0</v>
      </c>
      <c r="AF276" s="5">
        <v>0</v>
      </c>
      <c r="AG276" s="5">
        <v>-722.41362980298754</v>
      </c>
      <c r="AH276" s="5">
        <v>-380.68453111483672</v>
      </c>
      <c r="AI276" s="5">
        <v>365.21701005170371</v>
      </c>
    </row>
    <row r="277" spans="1:35" x14ac:dyDescent="0.3">
      <c r="A277" s="5">
        <v>276</v>
      </c>
      <c r="B277" s="19">
        <v>25.64200000022538</v>
      </c>
      <c r="C277" s="5">
        <v>1.1289439104274095</v>
      </c>
      <c r="D277" s="5">
        <v>-1.3023490767252563</v>
      </c>
      <c r="E277" s="5">
        <v>3.1055387634787994</v>
      </c>
      <c r="F277" s="5">
        <v>2.9321335971809526</v>
      </c>
      <c r="G277" s="5">
        <v>2.9321335971809526</v>
      </c>
      <c r="H277" s="5">
        <v>-3504.3299345427508</v>
      </c>
      <c r="I277" s="5">
        <v>0</v>
      </c>
      <c r="J277" s="5">
        <v>-1.3858129316964184E+141</v>
      </c>
      <c r="K277" s="5">
        <v>0</v>
      </c>
      <c r="L277" s="5">
        <v>172.84382427199569</v>
      </c>
      <c r="M277" s="5">
        <v>0</v>
      </c>
      <c r="N277" s="5">
        <v>303.33392971122782</v>
      </c>
      <c r="O277" s="5">
        <v>-236.5218186914141</v>
      </c>
      <c r="P277" s="5">
        <v>67.448344580229204</v>
      </c>
      <c r="Q277" s="5">
        <v>-36.472248727403816</v>
      </c>
      <c r="R277" s="5">
        <v>180.64809527572285</v>
      </c>
      <c r="S277" s="5">
        <v>4.3859921687159193</v>
      </c>
      <c r="T277" s="5">
        <v>362.03918402406589</v>
      </c>
      <c r="U277" s="5">
        <v>-64.635797554101018</v>
      </c>
      <c r="V277" s="5">
        <v>-31.239537235733788</v>
      </c>
      <c r="W277" s="5">
        <v>22.438112401402979</v>
      </c>
      <c r="X277" s="5">
        <v>19.802315405286116</v>
      </c>
      <c r="Y277" s="5">
        <v>29.310774974386085</v>
      </c>
      <c r="Z277" s="5">
        <v>-1.590382917251598</v>
      </c>
      <c r="AA277" s="5">
        <v>-58.764025462075807</v>
      </c>
      <c r="AB277" s="5">
        <v>-87.946572474488619</v>
      </c>
      <c r="AC277" s="5">
        <v>-111.99822006405505</v>
      </c>
      <c r="AD277" s="5">
        <v>-95.271594802210714</v>
      </c>
      <c r="AE277" s="5">
        <v>0</v>
      </c>
      <c r="AF277" s="5">
        <v>0</v>
      </c>
      <c r="AG277" s="5">
        <v>-91.512022194911609</v>
      </c>
      <c r="AH277" s="5">
        <v>-609.11309541952892</v>
      </c>
      <c r="AI277" s="5">
        <v>498.30632683547532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277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43341.640212384256</v>
      </c>
      <c r="C2" s="3">
        <v>434.08318700000001</v>
      </c>
      <c r="D2" s="3">
        <v>417.70714600000002</v>
      </c>
      <c r="E2" s="3">
        <v>753.68142699999999</v>
      </c>
      <c r="F2" s="3">
        <v>9.8999999999999993E+37</v>
      </c>
      <c r="G2" s="3">
        <v>9.8999999999999993E+37</v>
      </c>
      <c r="H2" s="3">
        <v>51.738999999999997</v>
      </c>
      <c r="I2" s="3">
        <v>9.8999999999999993E+37</v>
      </c>
      <c r="J2" s="3">
        <v>9.8999999999999993E+37</v>
      </c>
      <c r="K2" s="3">
        <v>-181.708</v>
      </c>
      <c r="L2" s="3">
        <v>21.773</v>
      </c>
      <c r="M2" s="3">
        <v>21.939</v>
      </c>
      <c r="N2" s="3">
        <v>22.231999999999999</v>
      </c>
      <c r="O2" s="3">
        <v>22.359000000000002</v>
      </c>
      <c r="P2" s="3">
        <v>22.431999999999999</v>
      </c>
      <c r="Q2" s="3">
        <v>22.741</v>
      </c>
      <c r="R2" s="3">
        <v>24.032</v>
      </c>
      <c r="S2" s="3">
        <v>391.66500000000002</v>
      </c>
      <c r="T2" s="3">
        <v>9.8999999999999993E+37</v>
      </c>
      <c r="U2" s="3">
        <v>9.8999999999999993E+37</v>
      </c>
      <c r="V2" s="3">
        <v>9.8999999999999993E+37</v>
      </c>
      <c r="W2" s="3">
        <v>9.8999999999999993E+37</v>
      </c>
      <c r="X2" s="3">
        <v>9.8999999999999993E+37</v>
      </c>
    </row>
    <row r="3" spans="1:24" x14ac:dyDescent="0.3">
      <c r="A3" s="3">
        <v>2</v>
      </c>
      <c r="B3" s="51">
        <v>43341.640274652775</v>
      </c>
      <c r="C3" s="3">
        <v>434.11765400000002</v>
      </c>
      <c r="D3" s="3">
        <v>417.68443100000002</v>
      </c>
      <c r="E3" s="3">
        <v>753.61995999999999</v>
      </c>
      <c r="F3" s="3">
        <v>9.8999999999999993E+37</v>
      </c>
      <c r="G3" s="3">
        <v>9.8999999999999993E+37</v>
      </c>
      <c r="H3" s="3">
        <v>8.1020000000000003</v>
      </c>
      <c r="I3" s="3">
        <v>-61.09</v>
      </c>
      <c r="J3" s="3">
        <v>-76.551000000000002</v>
      </c>
      <c r="K3" s="3">
        <v>-169.066</v>
      </c>
      <c r="L3" s="3">
        <v>21.92</v>
      </c>
      <c r="M3" s="3">
        <v>22.195</v>
      </c>
      <c r="N3" s="3">
        <v>22.195</v>
      </c>
      <c r="O3" s="3">
        <v>22.414000000000001</v>
      </c>
      <c r="P3" s="3">
        <v>22.341000000000001</v>
      </c>
      <c r="Q3" s="3">
        <v>22.995999999999999</v>
      </c>
      <c r="R3" s="3">
        <v>24.178000000000001</v>
      </c>
      <c r="S3" s="3">
        <v>279.73</v>
      </c>
      <c r="T3" s="3">
        <v>9.8999999999999993E+37</v>
      </c>
      <c r="U3" s="3">
        <v>9.8999999999999993E+37</v>
      </c>
      <c r="V3" s="3">
        <v>-83.17</v>
      </c>
      <c r="W3" s="3">
        <v>9.8999999999999993E+37</v>
      </c>
      <c r="X3" s="3">
        <v>9.8999999999999993E+37</v>
      </c>
    </row>
    <row r="4" spans="1:24" x14ac:dyDescent="0.3">
      <c r="A4" s="3">
        <v>3</v>
      </c>
      <c r="B4" s="51">
        <v>43341.640333333336</v>
      </c>
      <c r="C4" s="3">
        <v>434.05628000000002</v>
      </c>
      <c r="D4" s="3">
        <v>417.66170599999998</v>
      </c>
      <c r="E4" s="3">
        <v>753.64774299999999</v>
      </c>
      <c r="F4" s="3">
        <v>9.8999999999999993E+37</v>
      </c>
      <c r="G4" s="3">
        <v>9.8999999999999993E+37</v>
      </c>
      <c r="H4" s="3">
        <v>-12.917</v>
      </c>
      <c r="I4" s="3">
        <v>53.235999999999997</v>
      </c>
      <c r="J4" s="3">
        <v>-19.966999999999999</v>
      </c>
      <c r="K4" s="3">
        <v>-57.597999999999999</v>
      </c>
      <c r="L4" s="3">
        <v>22.468</v>
      </c>
      <c r="M4" s="3">
        <v>23.286999999999999</v>
      </c>
      <c r="N4" s="3">
        <v>23.814</v>
      </c>
      <c r="O4" s="3">
        <v>23.341000000000001</v>
      </c>
      <c r="P4" s="3">
        <v>22.85</v>
      </c>
      <c r="Q4" s="3">
        <v>23.541</v>
      </c>
      <c r="R4" s="3">
        <v>25.251000000000001</v>
      </c>
      <c r="S4" s="3">
        <v>209.39400000000001</v>
      </c>
      <c r="T4" s="3">
        <v>9.8999999999999993E+37</v>
      </c>
      <c r="U4" s="3">
        <v>9.8999999999999993E+37</v>
      </c>
      <c r="V4" s="3">
        <v>-134.386</v>
      </c>
      <c r="W4" s="3">
        <v>9.8999999999999993E+37</v>
      </c>
      <c r="X4" s="3">
        <v>9.8999999999999993E+37</v>
      </c>
    </row>
    <row r="5" spans="1:24" x14ac:dyDescent="0.3">
      <c r="A5" s="3">
        <v>4</v>
      </c>
      <c r="B5" s="51">
        <v>43341.640398611111</v>
      </c>
      <c r="C5" s="3">
        <v>434.02685000000002</v>
      </c>
      <c r="D5" s="3">
        <v>417.70041300000003</v>
      </c>
      <c r="E5" s="3">
        <v>753.68816300000003</v>
      </c>
      <c r="F5" s="3">
        <v>9.8999999999999993E+37</v>
      </c>
      <c r="G5" s="3">
        <v>9.8999999999999993E+37</v>
      </c>
      <c r="H5" s="3">
        <v>-33.851999999999997</v>
      </c>
      <c r="I5" s="3">
        <v>89.677000000000007</v>
      </c>
      <c r="J5" s="3">
        <v>6.0620000000000003</v>
      </c>
      <c r="K5" s="3">
        <v>8.157</v>
      </c>
      <c r="L5" s="3">
        <v>22.905000000000001</v>
      </c>
      <c r="M5" s="3">
        <v>23.158999999999999</v>
      </c>
      <c r="N5" s="3">
        <v>23.76</v>
      </c>
      <c r="O5" s="3">
        <v>24.524000000000001</v>
      </c>
      <c r="P5" s="3">
        <v>23.922999999999998</v>
      </c>
      <c r="Q5" s="3">
        <v>24.923999999999999</v>
      </c>
      <c r="R5" s="3">
        <v>27.178999999999998</v>
      </c>
      <c r="S5" s="3">
        <v>234.541</v>
      </c>
      <c r="T5" s="3">
        <v>9.8999999999999993E+37</v>
      </c>
      <c r="U5" s="3">
        <v>9.8999999999999993E+37</v>
      </c>
      <c r="V5" s="3">
        <v>9.8999999999999993E+37</v>
      </c>
      <c r="W5" s="3">
        <v>9.8999999999999993E+37</v>
      </c>
      <c r="X5" s="3">
        <v>9.8999999999999993E+37</v>
      </c>
    </row>
    <row r="6" spans="1:24" x14ac:dyDescent="0.3">
      <c r="A6" s="3">
        <v>5</v>
      </c>
      <c r="B6" s="51">
        <v>43341.640463773147</v>
      </c>
      <c r="C6" s="3">
        <v>434.02349199999998</v>
      </c>
      <c r="D6" s="3">
        <v>417.701258</v>
      </c>
      <c r="E6" s="3">
        <v>753.72941900000001</v>
      </c>
      <c r="F6" s="3">
        <v>9.8999999999999993E+37</v>
      </c>
      <c r="G6" s="3">
        <v>9.8999999999999993E+37</v>
      </c>
      <c r="H6" s="3">
        <v>-47.66</v>
      </c>
      <c r="I6" s="3">
        <v>137.01400000000001</v>
      </c>
      <c r="J6" s="3">
        <v>-37.506</v>
      </c>
      <c r="K6" s="3">
        <v>113.52800000000001</v>
      </c>
      <c r="L6" s="3">
        <v>24.013999999999999</v>
      </c>
      <c r="M6" s="3">
        <v>23.978000000000002</v>
      </c>
      <c r="N6" s="3">
        <v>23.741</v>
      </c>
      <c r="O6" s="3">
        <v>24.233000000000001</v>
      </c>
      <c r="P6" s="3">
        <v>23.795999999999999</v>
      </c>
      <c r="Q6" s="3">
        <v>24.995999999999999</v>
      </c>
      <c r="R6" s="3">
        <v>28.962</v>
      </c>
      <c r="S6" s="3">
        <v>237.84200000000001</v>
      </c>
      <c r="T6" s="3">
        <v>9.8999999999999993E+37</v>
      </c>
      <c r="U6" s="3">
        <v>9.8999999999999993E+37</v>
      </c>
      <c r="V6" s="3">
        <v>-136.18799999999999</v>
      </c>
      <c r="W6" s="3">
        <v>9.8999999999999993E+37</v>
      </c>
      <c r="X6" s="3">
        <v>-108.10299999999999</v>
      </c>
    </row>
    <row r="7" spans="1:24" x14ac:dyDescent="0.3">
      <c r="A7" s="3">
        <v>6</v>
      </c>
      <c r="B7" s="51">
        <v>43341.640528240743</v>
      </c>
      <c r="C7" s="3">
        <v>434.04619500000001</v>
      </c>
      <c r="D7" s="3">
        <v>417.627205</v>
      </c>
      <c r="E7" s="3">
        <v>753.61406899999997</v>
      </c>
      <c r="F7" s="3">
        <v>9.8999999999999993E+37</v>
      </c>
      <c r="G7" s="3">
        <v>9.8999999999999993E+37</v>
      </c>
      <c r="H7" s="3">
        <v>-1.5229999999999999</v>
      </c>
      <c r="I7" s="3">
        <v>120.70699999999999</v>
      </c>
      <c r="J7" s="3">
        <v>24.013999999999999</v>
      </c>
      <c r="K7" s="3">
        <v>96.373000000000005</v>
      </c>
      <c r="L7" s="3">
        <v>26.742999999999999</v>
      </c>
      <c r="M7" s="3">
        <v>26.87</v>
      </c>
      <c r="N7" s="3">
        <v>23.56</v>
      </c>
      <c r="O7" s="3">
        <v>25.614999999999998</v>
      </c>
      <c r="P7" s="3">
        <v>24.942</v>
      </c>
      <c r="Q7" s="3">
        <v>25.905999999999999</v>
      </c>
      <c r="R7" s="3">
        <v>31.071999999999999</v>
      </c>
      <c r="S7" s="3">
        <v>199.624</v>
      </c>
      <c r="T7" s="3">
        <v>9.8999999999999993E+37</v>
      </c>
      <c r="U7" s="3">
        <v>9.8999999999999993E+37</v>
      </c>
      <c r="V7" s="3">
        <v>-176.05799999999999</v>
      </c>
      <c r="W7" s="3">
        <v>9.8999999999999993E+37</v>
      </c>
      <c r="X7" s="3">
        <v>-88.433000000000007</v>
      </c>
    </row>
    <row r="8" spans="1:24" x14ac:dyDescent="0.3">
      <c r="A8" s="3">
        <v>7</v>
      </c>
      <c r="B8" s="51">
        <v>43341.640593402779</v>
      </c>
      <c r="C8" s="3">
        <v>434.08569999999997</v>
      </c>
      <c r="D8" s="3">
        <v>417.63814500000001</v>
      </c>
      <c r="E8" s="3">
        <v>753.68479000000002</v>
      </c>
      <c r="F8" s="3">
        <v>9.8999999999999993E+37</v>
      </c>
      <c r="G8" s="3">
        <v>9.8999999999999993E+37</v>
      </c>
      <c r="H8" s="3">
        <v>-49.777999999999999</v>
      </c>
      <c r="I8" s="3">
        <v>199.071</v>
      </c>
      <c r="J8" s="3">
        <v>-54.787999999999997</v>
      </c>
      <c r="K8" s="3">
        <v>150.57499999999999</v>
      </c>
      <c r="L8" s="3">
        <v>35.792000000000002</v>
      </c>
      <c r="M8" s="3">
        <v>32.872</v>
      </c>
      <c r="N8" s="3">
        <v>23.832000000000001</v>
      </c>
      <c r="O8" s="3">
        <v>25.178000000000001</v>
      </c>
      <c r="P8" s="3">
        <v>26.742999999999999</v>
      </c>
      <c r="Q8" s="3">
        <v>27.125</v>
      </c>
      <c r="R8" s="3">
        <v>32.6</v>
      </c>
      <c r="S8" s="3">
        <v>301.846</v>
      </c>
      <c r="T8" s="3">
        <v>9.8999999999999993E+37</v>
      </c>
      <c r="U8" s="3">
        <v>9.8999999999999993E+37</v>
      </c>
      <c r="V8" s="3">
        <v>-89.885999999999996</v>
      </c>
      <c r="W8" s="3">
        <v>9.8999999999999993E+37</v>
      </c>
      <c r="X8" s="3">
        <v>66.92</v>
      </c>
    </row>
    <row r="9" spans="1:24" x14ac:dyDescent="0.3">
      <c r="A9" s="3">
        <v>8</v>
      </c>
      <c r="B9" s="51">
        <v>43341.640661921294</v>
      </c>
      <c r="C9" s="3">
        <v>434.07056799999998</v>
      </c>
      <c r="D9" s="3">
        <v>417.670119</v>
      </c>
      <c r="E9" s="3">
        <v>753.64774299999999</v>
      </c>
      <c r="F9" s="3">
        <v>9.8999999999999993E+37</v>
      </c>
      <c r="G9" s="3">
        <v>9.8999999999999993E+37</v>
      </c>
      <c r="H9" s="3">
        <v>-29.806999999999999</v>
      </c>
      <c r="I9" s="3">
        <v>182.61</v>
      </c>
      <c r="J9" s="3">
        <v>41.258000000000003</v>
      </c>
      <c r="K9" s="3">
        <v>49.887</v>
      </c>
      <c r="L9" s="3">
        <v>38.04</v>
      </c>
      <c r="M9" s="3">
        <v>44.188000000000002</v>
      </c>
      <c r="N9" s="3">
        <v>29.925999999999998</v>
      </c>
      <c r="O9" s="3">
        <v>29.416</v>
      </c>
      <c r="P9" s="3">
        <v>29.635000000000002</v>
      </c>
      <c r="Q9" s="3">
        <v>29.452999999999999</v>
      </c>
      <c r="R9" s="3">
        <v>35.954000000000001</v>
      </c>
      <c r="S9" s="3">
        <v>236.72900000000001</v>
      </c>
      <c r="T9" s="3">
        <v>9.8999999999999993E+37</v>
      </c>
      <c r="U9" s="3">
        <v>9.8999999999999993E+37</v>
      </c>
      <c r="V9" s="3">
        <v>37.356000000000002</v>
      </c>
      <c r="W9" s="3">
        <v>9.8999999999999993E+37</v>
      </c>
      <c r="X9" s="3">
        <v>60.841000000000001</v>
      </c>
    </row>
    <row r="10" spans="1:24" x14ac:dyDescent="0.3">
      <c r="A10" s="3">
        <v>9</v>
      </c>
      <c r="B10" s="51">
        <v>43341.640726851852</v>
      </c>
      <c r="C10" s="3">
        <v>434.07056799999998</v>
      </c>
      <c r="D10" s="3">
        <v>417.67096500000002</v>
      </c>
      <c r="E10" s="3">
        <v>753.67806299999995</v>
      </c>
      <c r="F10" s="3">
        <v>9.8999999999999993E+37</v>
      </c>
      <c r="G10" s="3">
        <v>-160.22</v>
      </c>
      <c r="H10" s="3">
        <v>-67.210999999999999</v>
      </c>
      <c r="I10" s="3">
        <v>173.37700000000001</v>
      </c>
      <c r="J10" s="3">
        <v>125.90300000000001</v>
      </c>
      <c r="K10" s="3">
        <v>-20.295000000000002</v>
      </c>
      <c r="L10" s="3">
        <v>40.753999999999998</v>
      </c>
      <c r="M10" s="3">
        <v>44.26</v>
      </c>
      <c r="N10" s="3">
        <v>30.199000000000002</v>
      </c>
      <c r="O10" s="3">
        <v>31.126000000000001</v>
      </c>
      <c r="P10" s="3">
        <v>31.763000000000002</v>
      </c>
      <c r="Q10" s="3">
        <v>30.544</v>
      </c>
      <c r="R10" s="3">
        <v>37.823999999999998</v>
      </c>
      <c r="S10" s="3">
        <v>154.53700000000001</v>
      </c>
      <c r="T10" s="3">
        <v>9.8999999999999993E+37</v>
      </c>
      <c r="U10" s="3">
        <v>9.8999999999999993E+37</v>
      </c>
      <c r="V10" s="3">
        <v>145.881</v>
      </c>
      <c r="W10" s="3">
        <v>9.8999999999999993E+37</v>
      </c>
      <c r="X10" s="3">
        <v>-0.15</v>
      </c>
    </row>
    <row r="11" spans="1:24" x14ac:dyDescent="0.3">
      <c r="A11" s="3">
        <v>10</v>
      </c>
      <c r="B11" s="51">
        <v>43341.640791898149</v>
      </c>
      <c r="C11" s="3">
        <v>434.03189700000001</v>
      </c>
      <c r="D11" s="3">
        <v>417.61458499999998</v>
      </c>
      <c r="E11" s="3">
        <v>753.65868899999998</v>
      </c>
      <c r="F11" s="3">
        <v>9.8999999999999993E+37</v>
      </c>
      <c r="G11" s="3">
        <v>9.8999999999999993E+37</v>
      </c>
      <c r="H11" s="3">
        <v>-38.76</v>
      </c>
      <c r="I11" s="3">
        <v>26.634</v>
      </c>
      <c r="J11" s="3">
        <v>276.733</v>
      </c>
      <c r="K11" s="3">
        <v>213.476</v>
      </c>
      <c r="L11" s="3">
        <v>48.052</v>
      </c>
      <c r="M11" s="3">
        <v>48.122999999999998</v>
      </c>
      <c r="N11" s="3">
        <v>33.527000000000001</v>
      </c>
      <c r="O11" s="3">
        <v>34.073</v>
      </c>
      <c r="P11" s="3">
        <v>33.036000000000001</v>
      </c>
      <c r="Q11" s="3">
        <v>32.072000000000003</v>
      </c>
      <c r="R11" s="3">
        <v>40.088999999999999</v>
      </c>
      <c r="S11" s="3">
        <v>143.345</v>
      </c>
      <c r="T11" s="3">
        <v>9.8999999999999993E+37</v>
      </c>
      <c r="U11" s="3">
        <v>9.8999999999999993E+37</v>
      </c>
      <c r="V11" s="3">
        <v>148.76400000000001</v>
      </c>
      <c r="W11" s="3">
        <v>-196.143</v>
      </c>
      <c r="X11" s="3">
        <v>9.8999999999999993E+37</v>
      </c>
    </row>
    <row r="12" spans="1:24" x14ac:dyDescent="0.3">
      <c r="A12" s="3">
        <v>11</v>
      </c>
      <c r="B12" s="51">
        <v>43341.640857175924</v>
      </c>
      <c r="C12" s="3">
        <v>434.04367100000002</v>
      </c>
      <c r="D12" s="3">
        <v>417.65076599999998</v>
      </c>
      <c r="E12" s="3">
        <v>753.69405400000005</v>
      </c>
      <c r="F12" s="3">
        <v>9.8999999999999993E+37</v>
      </c>
      <c r="G12" s="3">
        <v>9.8999999999999993E+37</v>
      </c>
      <c r="H12" s="3">
        <v>84.742000000000004</v>
      </c>
      <c r="I12" s="3">
        <v>-95.768000000000001</v>
      </c>
      <c r="J12" s="3">
        <v>311.654</v>
      </c>
      <c r="K12" s="3">
        <v>146.28299999999999</v>
      </c>
      <c r="L12" s="3">
        <v>51.168999999999997</v>
      </c>
      <c r="M12" s="3">
        <v>54.768000000000001</v>
      </c>
      <c r="N12" s="3">
        <v>41.042000000000002</v>
      </c>
      <c r="O12" s="3">
        <v>42.192999999999998</v>
      </c>
      <c r="P12" s="3">
        <v>38.237000000000002</v>
      </c>
      <c r="Q12" s="3">
        <v>36.061999999999998</v>
      </c>
      <c r="R12" s="3">
        <v>42.857999999999997</v>
      </c>
      <c r="S12" s="3">
        <v>21.093</v>
      </c>
      <c r="T12" s="3">
        <v>9.8999999999999993E+37</v>
      </c>
      <c r="U12" s="3">
        <v>9.8999999999999993E+37</v>
      </c>
      <c r="V12" s="3">
        <v>68.337999999999994</v>
      </c>
      <c r="W12" s="3">
        <v>-2.8210000000000002</v>
      </c>
      <c r="X12" s="3">
        <v>9.8999999999999993E+37</v>
      </c>
    </row>
    <row r="13" spans="1:24" x14ac:dyDescent="0.3">
      <c r="A13" s="3">
        <v>12</v>
      </c>
      <c r="B13" s="51">
        <v>43341.640922453706</v>
      </c>
      <c r="C13" s="3">
        <v>434.03105299999999</v>
      </c>
      <c r="D13" s="3">
        <v>417.65581800000001</v>
      </c>
      <c r="E13" s="3">
        <v>753.63848900000005</v>
      </c>
      <c r="F13" s="3">
        <v>9.8999999999999993E+37</v>
      </c>
      <c r="G13" s="3">
        <v>-166.06200000000001</v>
      </c>
      <c r="H13" s="3">
        <v>11.382999999999999</v>
      </c>
      <c r="I13" s="3">
        <v>-8.0329999999999995</v>
      </c>
      <c r="J13" s="3">
        <v>281.80099999999999</v>
      </c>
      <c r="K13" s="3">
        <v>96.781999999999996</v>
      </c>
      <c r="L13" s="3">
        <v>63.835999999999999</v>
      </c>
      <c r="M13" s="3">
        <v>65.200999999999993</v>
      </c>
      <c r="N13" s="3">
        <v>53.966000000000001</v>
      </c>
      <c r="O13" s="3">
        <v>51.418999999999997</v>
      </c>
      <c r="P13" s="3">
        <v>45.015000000000001</v>
      </c>
      <c r="Q13" s="3">
        <v>39.694000000000003</v>
      </c>
      <c r="R13" s="3">
        <v>45.896000000000001</v>
      </c>
      <c r="S13" s="3">
        <v>3.5000000000000003E-2</v>
      </c>
      <c r="T13" s="3">
        <v>9.8999999999999993E+37</v>
      </c>
      <c r="U13" s="3">
        <v>9.8999999999999993E+37</v>
      </c>
      <c r="V13" s="3">
        <v>118.584</v>
      </c>
      <c r="W13" s="3">
        <v>-75.900999999999996</v>
      </c>
      <c r="X13" s="3">
        <v>9.8999999999999993E+37</v>
      </c>
    </row>
    <row r="14" spans="1:24" x14ac:dyDescent="0.3">
      <c r="A14" s="3">
        <v>13</v>
      </c>
      <c r="B14" s="51">
        <v>43341.64098773148</v>
      </c>
      <c r="C14" s="3">
        <v>434.06973399999998</v>
      </c>
      <c r="D14" s="3">
        <v>417.64655900000002</v>
      </c>
      <c r="E14" s="3">
        <v>753.67048</v>
      </c>
      <c r="F14" s="3">
        <v>9.8999999999999993E+37</v>
      </c>
      <c r="G14" s="3">
        <v>-109.666</v>
      </c>
      <c r="H14" s="3">
        <v>-13.411</v>
      </c>
      <c r="I14" s="3">
        <v>-22.265999999999998</v>
      </c>
      <c r="J14" s="3">
        <v>283.28199999999998</v>
      </c>
      <c r="K14" s="3">
        <v>13.038</v>
      </c>
      <c r="L14" s="3">
        <v>80.632999999999996</v>
      </c>
      <c r="M14" s="3">
        <v>78.685000000000002</v>
      </c>
      <c r="N14" s="3">
        <v>57.743000000000002</v>
      </c>
      <c r="O14" s="3">
        <v>50.616999999999997</v>
      </c>
      <c r="P14" s="3">
        <v>46.328000000000003</v>
      </c>
      <c r="Q14" s="3">
        <v>42.48</v>
      </c>
      <c r="R14" s="3">
        <v>47.945</v>
      </c>
      <c r="S14" s="3">
        <v>-30.042000000000002</v>
      </c>
      <c r="T14" s="3">
        <v>9.8999999999999993E+37</v>
      </c>
      <c r="U14" s="3">
        <v>9.8999999999999993E+37</v>
      </c>
      <c r="V14" s="3">
        <v>151.529</v>
      </c>
      <c r="W14" s="3">
        <v>-61.046999999999997</v>
      </c>
      <c r="X14" s="3">
        <v>9.8999999999999993E+37</v>
      </c>
    </row>
    <row r="15" spans="1:24" x14ac:dyDescent="0.3">
      <c r="A15" s="3">
        <v>14</v>
      </c>
      <c r="B15" s="51">
        <v>43341.641055902779</v>
      </c>
      <c r="C15" s="3">
        <v>434.09074800000002</v>
      </c>
      <c r="D15" s="3">
        <v>417.61794600000002</v>
      </c>
      <c r="E15" s="3">
        <v>753.65532499999995</v>
      </c>
      <c r="F15" s="3">
        <v>9.8999999999999993E+37</v>
      </c>
      <c r="G15" s="3">
        <v>9.8999999999999993E+37</v>
      </c>
      <c r="H15" s="3">
        <v>-4.4029999999999996</v>
      </c>
      <c r="I15" s="3">
        <v>67.114999999999995</v>
      </c>
      <c r="J15" s="3">
        <v>154.721</v>
      </c>
      <c r="K15" s="3">
        <v>137.06899999999999</v>
      </c>
      <c r="L15" s="3">
        <v>77.622</v>
      </c>
      <c r="M15" s="3">
        <v>90.724999999999994</v>
      </c>
      <c r="N15" s="3">
        <v>62.417999999999999</v>
      </c>
      <c r="O15" s="3">
        <v>54.250999999999998</v>
      </c>
      <c r="P15" s="3">
        <v>48.140999999999998</v>
      </c>
      <c r="Q15" s="3">
        <v>45.752000000000002</v>
      </c>
      <c r="R15" s="3">
        <v>50.581000000000003</v>
      </c>
      <c r="S15" s="3">
        <v>19.53</v>
      </c>
      <c r="T15" s="3">
        <v>9.8999999999999993E+37</v>
      </c>
      <c r="U15" s="3">
        <v>9.8999999999999993E+37</v>
      </c>
      <c r="V15" s="3">
        <v>10.757</v>
      </c>
      <c r="W15" s="3">
        <v>-41.426000000000002</v>
      </c>
      <c r="X15" s="3">
        <v>9.8999999999999993E+37</v>
      </c>
    </row>
    <row r="16" spans="1:24" x14ac:dyDescent="0.3">
      <c r="A16" s="3">
        <v>15</v>
      </c>
      <c r="B16" s="51">
        <v>43341.641120949076</v>
      </c>
      <c r="C16" s="3">
        <v>434.05460099999999</v>
      </c>
      <c r="D16" s="3">
        <v>417.628041</v>
      </c>
      <c r="E16" s="3">
        <v>753.62501499999996</v>
      </c>
      <c r="F16" s="3">
        <v>9.8999999999999993E+37</v>
      </c>
      <c r="G16" s="3">
        <v>-139.047</v>
      </c>
      <c r="H16" s="3">
        <v>-24.681999999999999</v>
      </c>
      <c r="I16" s="3">
        <v>81.677999999999997</v>
      </c>
      <c r="J16" s="3">
        <v>114.68</v>
      </c>
      <c r="K16" s="3">
        <v>150.648</v>
      </c>
      <c r="L16" s="3">
        <v>79.835999999999999</v>
      </c>
      <c r="M16" s="3">
        <v>97.847999999999999</v>
      </c>
      <c r="N16" s="3">
        <v>68.674999999999997</v>
      </c>
      <c r="O16" s="3">
        <v>58.597999999999999</v>
      </c>
      <c r="P16" s="3">
        <v>48.996000000000002</v>
      </c>
      <c r="Q16" s="3">
        <v>45.985999999999997</v>
      </c>
      <c r="R16" s="3">
        <v>53.003999999999998</v>
      </c>
      <c r="S16" s="3">
        <v>47.46</v>
      </c>
      <c r="T16" s="3">
        <v>9.8999999999999993E+37</v>
      </c>
      <c r="U16" s="3">
        <v>9.8999999999999993E+37</v>
      </c>
      <c r="V16" s="3">
        <v>-31.254999999999999</v>
      </c>
      <c r="W16" s="3">
        <v>-93.887</v>
      </c>
      <c r="X16" s="3">
        <v>9.8999999999999993E+37</v>
      </c>
    </row>
    <row r="17" spans="1:24" x14ac:dyDescent="0.3">
      <c r="A17" s="3">
        <v>16</v>
      </c>
      <c r="B17" s="51">
        <v>43341.641186226851</v>
      </c>
      <c r="C17" s="3">
        <v>434.12269199999997</v>
      </c>
      <c r="D17" s="3">
        <v>417.60785199999998</v>
      </c>
      <c r="E17" s="3">
        <v>753.67553599999997</v>
      </c>
      <c r="F17" s="3">
        <v>9.8999999999999993E+37</v>
      </c>
      <c r="G17" s="3">
        <v>9.8999999999999993E+37</v>
      </c>
      <c r="H17" s="3">
        <v>-9.99</v>
      </c>
      <c r="I17" s="3">
        <v>155.03299999999999</v>
      </c>
      <c r="J17" s="3">
        <v>-18.692</v>
      </c>
      <c r="K17" s="3">
        <v>236.96600000000001</v>
      </c>
      <c r="L17" s="3">
        <v>80.543999999999997</v>
      </c>
      <c r="M17" s="3">
        <v>98.665999999999997</v>
      </c>
      <c r="N17" s="3">
        <v>75.727000000000004</v>
      </c>
      <c r="O17" s="3">
        <v>62.578000000000003</v>
      </c>
      <c r="P17" s="3">
        <v>54.018999999999998</v>
      </c>
      <c r="Q17" s="3">
        <v>50.884</v>
      </c>
      <c r="R17" s="3">
        <v>55.445</v>
      </c>
      <c r="S17" s="3">
        <v>164.48599999999999</v>
      </c>
      <c r="T17" s="3">
        <v>9.8999999999999993E+37</v>
      </c>
      <c r="U17" s="3">
        <v>9.8999999999999993E+37</v>
      </c>
      <c r="V17" s="3">
        <v>-65.777000000000001</v>
      </c>
      <c r="W17" s="3">
        <v>-181.43</v>
      </c>
      <c r="X17" s="3">
        <v>-80.454999999999998</v>
      </c>
    </row>
    <row r="18" spans="1:24" x14ac:dyDescent="0.3">
      <c r="A18" s="3">
        <v>17</v>
      </c>
      <c r="B18" s="51">
        <v>43341.641251504632</v>
      </c>
      <c r="C18" s="3">
        <v>434.08066300000002</v>
      </c>
      <c r="D18" s="3">
        <v>417.57923899999997</v>
      </c>
      <c r="E18" s="3">
        <v>753.64943500000004</v>
      </c>
      <c r="F18" s="3">
        <v>9.8999999999999993E+37</v>
      </c>
      <c r="G18" s="3">
        <v>9.8999999999999993E+37</v>
      </c>
      <c r="H18" s="3">
        <v>-18.170999999999999</v>
      </c>
      <c r="I18" s="3">
        <v>188.47399999999999</v>
      </c>
      <c r="J18" s="3">
        <v>-41.87</v>
      </c>
      <c r="K18" s="3">
        <v>196.399</v>
      </c>
      <c r="L18" s="3">
        <v>85.769000000000005</v>
      </c>
      <c r="M18" s="3">
        <v>97.421000000000006</v>
      </c>
      <c r="N18" s="3">
        <v>74.682000000000002</v>
      </c>
      <c r="O18" s="3">
        <v>61.106000000000002</v>
      </c>
      <c r="P18" s="3">
        <v>55.195</v>
      </c>
      <c r="Q18" s="3">
        <v>50.277999999999999</v>
      </c>
      <c r="R18" s="3">
        <v>57.350999999999999</v>
      </c>
      <c r="S18" s="3">
        <v>198.83099999999999</v>
      </c>
      <c r="T18" s="3">
        <v>9.8999999999999993E+37</v>
      </c>
      <c r="U18" s="3">
        <v>9.8999999999999993E+37</v>
      </c>
      <c r="V18" s="3">
        <v>-78.637</v>
      </c>
      <c r="W18" s="3">
        <v>9.8999999999999993E+37</v>
      </c>
      <c r="X18" s="3">
        <v>-23.597999999999999</v>
      </c>
    </row>
    <row r="19" spans="1:24" x14ac:dyDescent="0.3">
      <c r="A19" s="3">
        <v>18</v>
      </c>
      <c r="B19" s="51">
        <v>43341.641316782407</v>
      </c>
      <c r="C19" s="3">
        <v>434.04703000000001</v>
      </c>
      <c r="D19" s="3">
        <v>417.65749899999997</v>
      </c>
      <c r="E19" s="3">
        <v>753.65785300000005</v>
      </c>
      <c r="F19" s="3">
        <v>9.8999999999999993E+37</v>
      </c>
      <c r="G19" s="3">
        <v>9.8999999999999993E+37</v>
      </c>
      <c r="H19" s="3">
        <v>8.5839999999999996</v>
      </c>
      <c r="I19" s="3">
        <v>166.934</v>
      </c>
      <c r="J19" s="3">
        <v>-51.936999999999998</v>
      </c>
      <c r="K19" s="3">
        <v>212.99799999999999</v>
      </c>
      <c r="L19" s="3">
        <v>87.314999999999998</v>
      </c>
      <c r="M19" s="3">
        <v>94.313000000000002</v>
      </c>
      <c r="N19" s="3">
        <v>69.543000000000006</v>
      </c>
      <c r="O19" s="3">
        <v>60.076000000000001</v>
      </c>
      <c r="P19" s="3">
        <v>58.58</v>
      </c>
      <c r="Q19" s="3">
        <v>50.954999999999998</v>
      </c>
      <c r="R19" s="3">
        <v>59.131999999999998</v>
      </c>
      <c r="S19" s="3">
        <v>251.608</v>
      </c>
      <c r="T19" s="3">
        <v>9.8999999999999993E+37</v>
      </c>
      <c r="U19" s="3">
        <v>9.8999999999999993E+37</v>
      </c>
      <c r="V19" s="3">
        <v>-186.89099999999999</v>
      </c>
      <c r="W19" s="3">
        <v>-102.848</v>
      </c>
      <c r="X19" s="3">
        <v>-5.4669999999999996</v>
      </c>
    </row>
    <row r="20" spans="1:24" x14ac:dyDescent="0.3">
      <c r="A20" s="3">
        <v>19</v>
      </c>
      <c r="B20" s="51">
        <v>43341.641375694446</v>
      </c>
      <c r="C20" s="3">
        <v>434.052077</v>
      </c>
      <c r="D20" s="3">
        <v>417.56829900000002</v>
      </c>
      <c r="E20" s="3">
        <v>753.68227200000001</v>
      </c>
      <c r="F20" s="3">
        <v>9.8999999999999993E+37</v>
      </c>
      <c r="G20" s="3">
        <v>9.8999999999999993E+37</v>
      </c>
      <c r="H20" s="3">
        <v>100.881</v>
      </c>
      <c r="I20" s="3">
        <v>26.852</v>
      </c>
      <c r="J20" s="3">
        <v>107.634</v>
      </c>
      <c r="K20" s="3">
        <v>158.94</v>
      </c>
      <c r="L20" s="3">
        <v>95.183000000000007</v>
      </c>
      <c r="M20" s="3">
        <v>96.96</v>
      </c>
      <c r="N20" s="3">
        <v>75.531999999999996</v>
      </c>
      <c r="O20" s="3">
        <v>60.752000000000002</v>
      </c>
      <c r="P20" s="3">
        <v>55.551000000000002</v>
      </c>
      <c r="Q20" s="3">
        <v>51.116</v>
      </c>
      <c r="R20" s="3">
        <v>59.524000000000001</v>
      </c>
      <c r="S20" s="3">
        <v>123.261</v>
      </c>
      <c r="T20" s="3">
        <v>9.8999999999999993E+37</v>
      </c>
      <c r="U20" s="3">
        <v>9.8999999999999993E+37</v>
      </c>
      <c r="V20" s="3">
        <v>9.8999999999999993E+37</v>
      </c>
      <c r="W20" s="3">
        <v>4.5229999999999997</v>
      </c>
      <c r="X20" s="3">
        <v>9.8999999999999993E+37</v>
      </c>
    </row>
    <row r="21" spans="1:24" x14ac:dyDescent="0.3">
      <c r="A21" s="3">
        <v>20</v>
      </c>
      <c r="B21" s="51">
        <v>43341.641444444445</v>
      </c>
      <c r="C21" s="3">
        <v>434.04703000000001</v>
      </c>
      <c r="D21" s="3">
        <v>417.59186</v>
      </c>
      <c r="E21" s="3">
        <v>753.62922500000002</v>
      </c>
      <c r="F21" s="3">
        <v>9.8999999999999993E+37</v>
      </c>
      <c r="G21" s="3">
        <v>9.8999999999999993E+37</v>
      </c>
      <c r="H21" s="3">
        <v>141.648</v>
      </c>
      <c r="I21" s="3">
        <v>-3.1909999999999998</v>
      </c>
      <c r="J21" s="3">
        <v>73.831999999999994</v>
      </c>
      <c r="K21" s="3">
        <v>186.16900000000001</v>
      </c>
      <c r="L21" s="3">
        <v>111.333</v>
      </c>
      <c r="M21" s="3">
        <v>112.809</v>
      </c>
      <c r="N21" s="3">
        <v>90.352000000000004</v>
      </c>
      <c r="O21" s="3">
        <v>70.606999999999999</v>
      </c>
      <c r="P21" s="3">
        <v>64.403000000000006</v>
      </c>
      <c r="Q21" s="3">
        <v>57.457999999999998</v>
      </c>
      <c r="R21" s="3">
        <v>62.594999999999999</v>
      </c>
      <c r="S21" s="3">
        <v>110.01</v>
      </c>
      <c r="T21" s="3">
        <v>9.8999999999999993E+37</v>
      </c>
      <c r="U21" s="3">
        <v>9.8999999999999993E+37</v>
      </c>
      <c r="V21" s="3">
        <v>9.8999999999999993E+37</v>
      </c>
      <c r="W21" s="3">
        <v>66.512</v>
      </c>
      <c r="X21" s="3">
        <v>9.8999999999999993E+37</v>
      </c>
    </row>
    <row r="22" spans="1:24" x14ac:dyDescent="0.3">
      <c r="A22" s="3">
        <v>21</v>
      </c>
      <c r="B22" s="51">
        <v>43341.641511921298</v>
      </c>
      <c r="C22" s="3">
        <v>434.02853900000002</v>
      </c>
      <c r="D22" s="3">
        <v>417.61037800000003</v>
      </c>
      <c r="E22" s="3">
        <v>753.600596</v>
      </c>
      <c r="F22" s="3">
        <v>9.8999999999999993E+37</v>
      </c>
      <c r="G22" s="3">
        <v>9.8999999999999993E+37</v>
      </c>
      <c r="H22" s="3">
        <v>68.709999999999994</v>
      </c>
      <c r="I22" s="3">
        <v>113.58199999999999</v>
      </c>
      <c r="J22" s="3">
        <v>-11.795999999999999</v>
      </c>
      <c r="K22" s="3">
        <v>234.523</v>
      </c>
      <c r="L22" s="3">
        <v>131.63</v>
      </c>
      <c r="M22" s="3">
        <v>130.434</v>
      </c>
      <c r="N22" s="3">
        <v>93.816000000000003</v>
      </c>
      <c r="O22" s="3">
        <v>79.34</v>
      </c>
      <c r="P22" s="3">
        <v>69.968999999999994</v>
      </c>
      <c r="Q22" s="3">
        <v>60.61</v>
      </c>
      <c r="R22" s="3">
        <v>66.087000000000003</v>
      </c>
      <c r="S22" s="3">
        <v>156.482</v>
      </c>
      <c r="T22" s="3">
        <v>9.8999999999999993E+37</v>
      </c>
      <c r="U22" s="3">
        <v>-61.368000000000002</v>
      </c>
      <c r="V22" s="3">
        <v>9.8999999999999993E+37</v>
      </c>
      <c r="W22" s="3">
        <v>-69.269000000000005</v>
      </c>
      <c r="X22" s="3">
        <v>-96.911000000000001</v>
      </c>
    </row>
    <row r="23" spans="1:24" x14ac:dyDescent="0.3">
      <c r="A23" s="3">
        <v>22</v>
      </c>
      <c r="B23" s="51">
        <v>43341.641579166666</v>
      </c>
      <c r="C23" s="3">
        <v>434.03274199999998</v>
      </c>
      <c r="D23" s="3">
        <v>417.61373900000001</v>
      </c>
      <c r="E23" s="3">
        <v>753.67300799999998</v>
      </c>
      <c r="F23" s="3">
        <v>9.8999999999999993E+37</v>
      </c>
      <c r="G23" s="3">
        <v>9.8999999999999993E+37</v>
      </c>
      <c r="H23" s="3">
        <v>12.284000000000001</v>
      </c>
      <c r="I23" s="3">
        <v>43.343000000000004</v>
      </c>
      <c r="J23" s="3">
        <v>115.849</v>
      </c>
      <c r="K23" s="3">
        <v>73.566000000000003</v>
      </c>
      <c r="L23" s="3">
        <v>137.54300000000001</v>
      </c>
      <c r="M23" s="3">
        <v>139.93299999999999</v>
      </c>
      <c r="N23" s="3">
        <v>111.693</v>
      </c>
      <c r="O23" s="3">
        <v>92.093000000000004</v>
      </c>
      <c r="P23" s="3">
        <v>74.344999999999999</v>
      </c>
      <c r="Q23" s="3">
        <v>62.188000000000002</v>
      </c>
      <c r="R23" s="3">
        <v>67.593000000000004</v>
      </c>
      <c r="S23" s="3">
        <v>125.667</v>
      </c>
      <c r="T23" s="3">
        <v>9.8999999999999993E+37</v>
      </c>
      <c r="U23" s="3">
        <v>9.8999999999999993E+37</v>
      </c>
      <c r="V23" s="3">
        <v>10.923</v>
      </c>
      <c r="W23" s="3">
        <v>-180.2</v>
      </c>
      <c r="X23" s="3">
        <v>-143.833</v>
      </c>
    </row>
    <row r="24" spans="1:24" x14ac:dyDescent="0.3">
      <c r="A24" s="3">
        <v>23</v>
      </c>
      <c r="B24" s="51">
        <v>43341.64163888889</v>
      </c>
      <c r="C24" s="3">
        <v>434.08486599999998</v>
      </c>
      <c r="D24" s="3">
        <v>417.58007400000002</v>
      </c>
      <c r="E24" s="3">
        <v>753.63258800000006</v>
      </c>
      <c r="F24" s="3">
        <v>9.8999999999999993E+37</v>
      </c>
      <c r="G24" s="3">
        <v>-118.21599999999999</v>
      </c>
      <c r="H24" s="3">
        <v>24.596</v>
      </c>
      <c r="I24" s="3">
        <v>89.481999999999999</v>
      </c>
      <c r="J24" s="3">
        <v>88.363</v>
      </c>
      <c r="K24" s="3">
        <v>72.893000000000001</v>
      </c>
      <c r="L24" s="3">
        <v>147.48699999999999</v>
      </c>
      <c r="M24" s="3">
        <v>159.89400000000001</v>
      </c>
      <c r="N24" s="3">
        <v>112.251</v>
      </c>
      <c r="O24" s="3">
        <v>95.094999999999999</v>
      </c>
      <c r="P24" s="3">
        <v>81.784000000000006</v>
      </c>
      <c r="Q24" s="3">
        <v>67.965999999999994</v>
      </c>
      <c r="R24" s="3">
        <v>71.44</v>
      </c>
      <c r="S24" s="3">
        <v>178.27699999999999</v>
      </c>
      <c r="T24" s="3">
        <v>9.8999999999999993E+37</v>
      </c>
      <c r="U24" s="3">
        <v>9.8999999999999993E+37</v>
      </c>
      <c r="V24" s="3">
        <v>56.887999999999998</v>
      </c>
      <c r="W24" s="3">
        <v>9.8999999999999993E+37</v>
      </c>
      <c r="X24" s="3">
        <v>-76.685000000000002</v>
      </c>
    </row>
    <row r="25" spans="1:24" x14ac:dyDescent="0.3">
      <c r="A25" s="3">
        <v>24</v>
      </c>
      <c r="B25" s="51">
        <v>43341.641704166665</v>
      </c>
      <c r="C25" s="3">
        <v>434.03105299999999</v>
      </c>
      <c r="D25" s="3">
        <v>417.64403299999998</v>
      </c>
      <c r="E25" s="3">
        <v>753.64101600000004</v>
      </c>
      <c r="F25" s="3">
        <v>9.8999999999999993E+37</v>
      </c>
      <c r="G25" s="3">
        <v>-134.529</v>
      </c>
      <c r="H25" s="3">
        <v>11.254</v>
      </c>
      <c r="I25" s="3">
        <v>114.71599999999999</v>
      </c>
      <c r="J25" s="3">
        <v>91.986000000000004</v>
      </c>
      <c r="K25" s="3">
        <v>71.546000000000006</v>
      </c>
      <c r="L25" s="3">
        <v>140.04300000000001</v>
      </c>
      <c r="M25" s="3">
        <v>152.11600000000001</v>
      </c>
      <c r="N25" s="3">
        <v>104.68600000000001</v>
      </c>
      <c r="O25" s="3">
        <v>87.244</v>
      </c>
      <c r="P25" s="3">
        <v>77.727999999999994</v>
      </c>
      <c r="Q25" s="3">
        <v>65.236000000000004</v>
      </c>
      <c r="R25" s="3">
        <v>71.971000000000004</v>
      </c>
      <c r="S25" s="3">
        <v>180.52699999999999</v>
      </c>
      <c r="T25" s="3">
        <v>9.8999999999999993E+37</v>
      </c>
      <c r="U25" s="3">
        <v>9.8999999999999993E+37</v>
      </c>
      <c r="V25" s="3">
        <v>144.95099999999999</v>
      </c>
      <c r="W25" s="3">
        <v>9.8999999999999993E+37</v>
      </c>
      <c r="X25" s="3">
        <v>-66.034000000000006</v>
      </c>
    </row>
    <row r="26" spans="1:24" x14ac:dyDescent="0.3">
      <c r="A26" s="3">
        <v>25</v>
      </c>
      <c r="B26" s="51">
        <v>43341.641765856482</v>
      </c>
      <c r="C26" s="3">
        <v>433.98649999999998</v>
      </c>
      <c r="D26" s="3">
        <v>417.61121300000002</v>
      </c>
      <c r="E26" s="3">
        <v>753.61995999999999</v>
      </c>
      <c r="F26" s="3">
        <v>9.8999999999999993E+37</v>
      </c>
      <c r="G26" s="3">
        <v>-192.672</v>
      </c>
      <c r="H26" s="3">
        <v>28.234000000000002</v>
      </c>
      <c r="I26" s="3">
        <v>140.006</v>
      </c>
      <c r="J26" s="3">
        <v>49.993000000000002</v>
      </c>
      <c r="K26" s="3">
        <v>144.55000000000001</v>
      </c>
      <c r="L26" s="3">
        <v>140.262</v>
      </c>
      <c r="M26" s="3">
        <v>150.52000000000001</v>
      </c>
      <c r="N26" s="3">
        <v>104.633</v>
      </c>
      <c r="O26" s="3">
        <v>85.343999999999994</v>
      </c>
      <c r="P26" s="3">
        <v>75.497</v>
      </c>
      <c r="Q26" s="3">
        <v>62.683999999999997</v>
      </c>
      <c r="R26" s="3">
        <v>72.042000000000002</v>
      </c>
      <c r="S26" s="3">
        <v>195.422</v>
      </c>
      <c r="T26" s="3">
        <v>9.8999999999999993E+37</v>
      </c>
      <c r="U26" s="3">
        <v>-177.86600000000001</v>
      </c>
      <c r="V26" s="3">
        <v>20.135999999999999</v>
      </c>
      <c r="W26" s="3">
        <v>9.8999999999999993E+37</v>
      </c>
      <c r="X26" s="3">
        <v>-8.2040000000000006</v>
      </c>
    </row>
    <row r="27" spans="1:24" x14ac:dyDescent="0.3">
      <c r="A27" s="3">
        <v>26</v>
      </c>
      <c r="B27" s="51">
        <v>43341.641823958336</v>
      </c>
      <c r="C27" s="3">
        <v>434.036945</v>
      </c>
      <c r="D27" s="3">
        <v>417.57082500000001</v>
      </c>
      <c r="E27" s="3">
        <v>753.62922500000002</v>
      </c>
      <c r="F27" s="3">
        <v>9.8999999999999993E+37</v>
      </c>
      <c r="G27" s="3">
        <v>9.8999999999999993E+37</v>
      </c>
      <c r="H27" s="3">
        <v>100.274</v>
      </c>
      <c r="I27" s="3">
        <v>21.515999999999998</v>
      </c>
      <c r="J27" s="3">
        <v>122.884</v>
      </c>
      <c r="K27" s="3">
        <v>110.438</v>
      </c>
      <c r="L27" s="3">
        <v>147.17699999999999</v>
      </c>
      <c r="M27" s="3">
        <v>146.739</v>
      </c>
      <c r="N27" s="3">
        <v>96.106999999999999</v>
      </c>
      <c r="O27" s="3">
        <v>82.652000000000001</v>
      </c>
      <c r="P27" s="3">
        <v>75.072000000000003</v>
      </c>
      <c r="Q27" s="3">
        <v>65.147999999999996</v>
      </c>
      <c r="R27" s="3">
        <v>72.094999999999999</v>
      </c>
      <c r="S27" s="3">
        <v>144.65899999999999</v>
      </c>
      <c r="T27" s="3">
        <v>9.8999999999999993E+37</v>
      </c>
      <c r="U27" s="3">
        <v>9.8999999999999993E+37</v>
      </c>
      <c r="V27" s="3">
        <v>18.353000000000002</v>
      </c>
      <c r="W27" s="3">
        <v>-105.36499999999999</v>
      </c>
      <c r="X27" s="3">
        <v>-148.363</v>
      </c>
    </row>
    <row r="28" spans="1:24" x14ac:dyDescent="0.3">
      <c r="A28" s="3">
        <v>27</v>
      </c>
      <c r="B28" s="51">
        <v>43341.641883912038</v>
      </c>
      <c r="C28" s="3">
        <v>434.002477</v>
      </c>
      <c r="D28" s="3">
        <v>417.54557399999999</v>
      </c>
      <c r="E28" s="3">
        <v>753.63511500000004</v>
      </c>
      <c r="F28" s="3">
        <v>9.8999999999999993E+37</v>
      </c>
      <c r="G28" s="3">
        <v>-118.21599999999999</v>
      </c>
      <c r="H28" s="3">
        <v>65.093999999999994</v>
      </c>
      <c r="I28" s="3">
        <v>77.799000000000007</v>
      </c>
      <c r="J28" s="3">
        <v>148.83699999999999</v>
      </c>
      <c r="K28" s="3">
        <v>53.003999999999998</v>
      </c>
      <c r="L28" s="3">
        <v>152.905</v>
      </c>
      <c r="M28" s="3">
        <v>154.29900000000001</v>
      </c>
      <c r="N28" s="3">
        <v>111.657</v>
      </c>
      <c r="O28" s="3">
        <v>92.998999999999995</v>
      </c>
      <c r="P28" s="3">
        <v>74.787999999999997</v>
      </c>
      <c r="Q28" s="3">
        <v>62.755000000000003</v>
      </c>
      <c r="R28" s="3">
        <v>73.903000000000006</v>
      </c>
      <c r="S28" s="3">
        <v>99.667000000000002</v>
      </c>
      <c r="T28" s="3">
        <v>9.8999999999999993E+37</v>
      </c>
      <c r="U28" s="3">
        <v>9.8999999999999993E+37</v>
      </c>
      <c r="V28" s="3">
        <v>65.165000000000006</v>
      </c>
      <c r="W28" s="3">
        <v>-130.92400000000001</v>
      </c>
      <c r="X28" s="3">
        <v>-127.866</v>
      </c>
    </row>
    <row r="29" spans="1:24" x14ac:dyDescent="0.3">
      <c r="A29" s="3">
        <v>28</v>
      </c>
      <c r="B29" s="51">
        <v>43341.641949189812</v>
      </c>
      <c r="C29" s="3">
        <v>434.02601499999997</v>
      </c>
      <c r="D29" s="3">
        <v>417.55062600000002</v>
      </c>
      <c r="E29" s="3">
        <v>753.60144200000002</v>
      </c>
      <c r="F29" s="3">
        <v>9.8999999999999993E+37</v>
      </c>
      <c r="G29" s="3">
        <v>-19.561</v>
      </c>
      <c r="H29" s="3">
        <v>-9.6669999999999998</v>
      </c>
      <c r="I29" s="3">
        <v>122.11</v>
      </c>
      <c r="J29" s="3">
        <v>164.32</v>
      </c>
      <c r="K29" s="3">
        <v>4.2629999999999999</v>
      </c>
      <c r="L29" s="3">
        <v>153.08799999999999</v>
      </c>
      <c r="M29" s="3">
        <v>152.464</v>
      </c>
      <c r="N29" s="3">
        <v>109.402</v>
      </c>
      <c r="O29" s="3">
        <v>87.048000000000002</v>
      </c>
      <c r="P29" s="3">
        <v>76.558999999999997</v>
      </c>
      <c r="Q29" s="3">
        <v>66.034000000000006</v>
      </c>
      <c r="R29" s="3">
        <v>76.843000000000004</v>
      </c>
      <c r="S29" s="3">
        <v>121.55200000000001</v>
      </c>
      <c r="T29" s="3">
        <v>9.8999999999999993E+37</v>
      </c>
      <c r="U29" s="3">
        <v>9.8999999999999993E+37</v>
      </c>
      <c r="V29" s="3">
        <v>134.584</v>
      </c>
      <c r="W29" s="3">
        <v>-190.51</v>
      </c>
      <c r="X29" s="3">
        <v>-48.359000000000002</v>
      </c>
    </row>
    <row r="30" spans="1:24" x14ac:dyDescent="0.3">
      <c r="A30" s="3">
        <v>29</v>
      </c>
      <c r="B30" s="51">
        <v>43341.642014351855</v>
      </c>
      <c r="C30" s="3">
        <v>433.97977400000002</v>
      </c>
      <c r="D30" s="3">
        <v>417.58091999999999</v>
      </c>
      <c r="E30" s="3">
        <v>753.61743300000001</v>
      </c>
      <c r="F30" s="3">
        <v>9.8999999999999993E+37</v>
      </c>
      <c r="G30" s="3">
        <v>5.58</v>
      </c>
      <c r="H30" s="3">
        <v>-33.594000000000001</v>
      </c>
      <c r="I30" s="3">
        <v>83.802999999999997</v>
      </c>
      <c r="J30" s="3">
        <v>198.59200000000001</v>
      </c>
      <c r="K30" s="3">
        <v>-90.831999999999994</v>
      </c>
      <c r="L30" s="3">
        <v>172.328</v>
      </c>
      <c r="M30" s="3">
        <v>174.37100000000001</v>
      </c>
      <c r="N30" s="3">
        <v>119.771</v>
      </c>
      <c r="O30" s="3">
        <v>99.594999999999999</v>
      </c>
      <c r="P30" s="3">
        <v>81.022999999999996</v>
      </c>
      <c r="Q30" s="3">
        <v>67.947999999999993</v>
      </c>
      <c r="R30" s="3">
        <v>78.88</v>
      </c>
      <c r="S30" s="3">
        <v>141.84899999999999</v>
      </c>
      <c r="T30" s="3">
        <v>9.8999999999999993E+37</v>
      </c>
      <c r="U30" s="3">
        <v>9.8999999999999993E+37</v>
      </c>
      <c r="V30" s="3">
        <v>199.36600000000001</v>
      </c>
      <c r="W30" s="3">
        <v>9.8999999999999993E+37</v>
      </c>
      <c r="X30" s="3">
        <v>-38.962000000000003</v>
      </c>
    </row>
    <row r="31" spans="1:24" x14ac:dyDescent="0.3">
      <c r="A31" s="3">
        <v>30</v>
      </c>
      <c r="B31" s="51">
        <v>43341.642077777775</v>
      </c>
      <c r="C31" s="3">
        <v>434.08486599999998</v>
      </c>
      <c r="D31" s="3">
        <v>417.52706599999999</v>
      </c>
      <c r="E31" s="3">
        <v>753.57449499999996</v>
      </c>
      <c r="F31" s="3">
        <v>9.8999999999999993E+37</v>
      </c>
      <c r="G31" s="3">
        <v>-13.887</v>
      </c>
      <c r="H31" s="3">
        <v>47.011000000000003</v>
      </c>
      <c r="I31" s="3">
        <v>23.523</v>
      </c>
      <c r="J31" s="3">
        <v>284.69299999999998</v>
      </c>
      <c r="K31" s="3">
        <v>-131.09100000000001</v>
      </c>
      <c r="L31" s="3">
        <v>176.76599999999999</v>
      </c>
      <c r="M31" s="3">
        <v>180.15799999999999</v>
      </c>
      <c r="N31" s="3">
        <v>125.631</v>
      </c>
      <c r="O31" s="3">
        <v>106.276</v>
      </c>
      <c r="P31" s="3">
        <v>86.924000000000007</v>
      </c>
      <c r="Q31" s="3">
        <v>74.682000000000002</v>
      </c>
      <c r="R31" s="3">
        <v>84.051000000000002</v>
      </c>
      <c r="S31" s="3">
        <v>81.730999999999995</v>
      </c>
      <c r="T31" s="3">
        <v>9.8999999999999993E+37</v>
      </c>
      <c r="U31" s="3">
        <v>9.8999999999999993E+37</v>
      </c>
      <c r="V31" s="3">
        <v>160.756</v>
      </c>
      <c r="W31" s="3">
        <v>-96.316000000000003</v>
      </c>
      <c r="X31" s="3">
        <v>9.8999999999999993E+37</v>
      </c>
    </row>
    <row r="32" spans="1:24" x14ac:dyDescent="0.3">
      <c r="A32" s="3">
        <v>31</v>
      </c>
      <c r="B32" s="51">
        <v>43341.642143055557</v>
      </c>
      <c r="C32" s="3">
        <v>434.00415600000002</v>
      </c>
      <c r="D32" s="3">
        <v>417.55903999999998</v>
      </c>
      <c r="E32" s="3">
        <v>753.59385899999995</v>
      </c>
      <c r="F32" s="3">
        <v>9.8999999999999993E+37</v>
      </c>
      <c r="G32" s="3">
        <v>-15.692</v>
      </c>
      <c r="H32" s="3">
        <v>16.641999999999999</v>
      </c>
      <c r="I32" s="3">
        <v>38.094000000000001</v>
      </c>
      <c r="J32" s="3">
        <v>241.959</v>
      </c>
      <c r="K32" s="3">
        <v>-96.149000000000001</v>
      </c>
      <c r="L32" s="3">
        <v>184.08500000000001</v>
      </c>
      <c r="M32" s="3">
        <v>176.95</v>
      </c>
      <c r="N32" s="3">
        <v>121.93</v>
      </c>
      <c r="O32" s="3">
        <v>105.133</v>
      </c>
      <c r="P32" s="3">
        <v>84.546999999999997</v>
      </c>
      <c r="Q32" s="3">
        <v>72.608999999999995</v>
      </c>
      <c r="R32" s="3">
        <v>83.75</v>
      </c>
      <c r="S32" s="3">
        <v>85.272999999999996</v>
      </c>
      <c r="T32" s="3">
        <v>9.8999999999999993E+37</v>
      </c>
      <c r="U32" s="3">
        <v>9.8999999999999993E+37</v>
      </c>
      <c r="V32" s="3">
        <v>160.90299999999999</v>
      </c>
      <c r="W32" s="3">
        <v>-116.944</v>
      </c>
      <c r="X32" s="3">
        <v>-162.88499999999999</v>
      </c>
    </row>
    <row r="33" spans="1:24" x14ac:dyDescent="0.3">
      <c r="A33" s="3">
        <v>32</v>
      </c>
      <c r="B33" s="51">
        <v>43341.642211342594</v>
      </c>
      <c r="C33" s="3">
        <v>434.05963800000001</v>
      </c>
      <c r="D33" s="3">
        <v>417.53463399999998</v>
      </c>
      <c r="E33" s="3">
        <v>753.61575100000005</v>
      </c>
      <c r="F33" s="3">
        <v>9.8999999999999993E+37</v>
      </c>
      <c r="G33" s="3">
        <v>-70.165999999999997</v>
      </c>
      <c r="H33" s="3">
        <v>88.078999999999994</v>
      </c>
      <c r="I33" s="3">
        <v>107.098</v>
      </c>
      <c r="J33" s="3">
        <v>189.17400000000001</v>
      </c>
      <c r="K33" s="3">
        <v>42.786000000000001</v>
      </c>
      <c r="L33" s="3">
        <v>180.12100000000001</v>
      </c>
      <c r="M33" s="3">
        <v>171.15</v>
      </c>
      <c r="N33" s="3">
        <v>126.102</v>
      </c>
      <c r="O33" s="3">
        <v>103.81100000000001</v>
      </c>
      <c r="P33" s="3">
        <v>85.557000000000002</v>
      </c>
      <c r="Q33" s="3">
        <v>70.942999999999998</v>
      </c>
      <c r="R33" s="3">
        <v>85.025000000000006</v>
      </c>
      <c r="S33" s="3">
        <v>112.30500000000001</v>
      </c>
      <c r="T33" s="3">
        <v>9.8999999999999993E+37</v>
      </c>
      <c r="U33" s="3">
        <v>9.8999999999999993E+37</v>
      </c>
      <c r="V33" s="3">
        <v>-15.141</v>
      </c>
      <c r="W33" s="3">
        <v>-23.617999999999999</v>
      </c>
      <c r="X33" s="3">
        <v>-149.63999999999999</v>
      </c>
    </row>
    <row r="34" spans="1:24" x14ac:dyDescent="0.3">
      <c r="A34" s="3">
        <v>33</v>
      </c>
      <c r="B34" s="51">
        <v>43341.642277199076</v>
      </c>
      <c r="C34" s="3">
        <v>433.999953</v>
      </c>
      <c r="D34" s="3">
        <v>417.531273</v>
      </c>
      <c r="E34" s="3">
        <v>753.60480500000006</v>
      </c>
      <c r="F34" s="3">
        <v>9.8999999999999993E+37</v>
      </c>
      <c r="G34" s="3">
        <v>-136.15899999999999</v>
      </c>
      <c r="H34" s="3">
        <v>39.351999999999997</v>
      </c>
      <c r="I34" s="3">
        <v>139.05799999999999</v>
      </c>
      <c r="J34" s="3">
        <v>76.718999999999994</v>
      </c>
      <c r="K34" s="3">
        <v>136.66800000000001</v>
      </c>
      <c r="L34" s="3">
        <v>177.72399999999999</v>
      </c>
      <c r="M34" s="3">
        <v>175.678</v>
      </c>
      <c r="N34" s="3">
        <v>124.68899999999999</v>
      </c>
      <c r="O34" s="3">
        <v>105.32899999999999</v>
      </c>
      <c r="P34" s="3">
        <v>89.587999999999994</v>
      </c>
      <c r="Q34" s="3">
        <v>78.454999999999998</v>
      </c>
      <c r="R34" s="3">
        <v>89.269000000000005</v>
      </c>
      <c r="S34" s="3">
        <v>188.10499999999999</v>
      </c>
      <c r="T34" s="3">
        <v>9.8999999999999993E+37</v>
      </c>
      <c r="U34" s="3">
        <v>9.8999999999999993E+37</v>
      </c>
      <c r="V34" s="3">
        <v>-26.696000000000002</v>
      </c>
      <c r="W34" s="3">
        <v>-76.998999999999995</v>
      </c>
      <c r="X34" s="3">
        <v>5.0049999999999999</v>
      </c>
    </row>
    <row r="35" spans="1:24" x14ac:dyDescent="0.3">
      <c r="A35" s="3">
        <v>34</v>
      </c>
      <c r="B35" s="51">
        <v>43341.642342708335</v>
      </c>
      <c r="C35" s="3">
        <v>434.02096799999998</v>
      </c>
      <c r="D35" s="3">
        <v>417.56409200000002</v>
      </c>
      <c r="E35" s="3">
        <v>753.63596099999995</v>
      </c>
      <c r="F35" s="3">
        <v>9.8999999999999993E+37</v>
      </c>
      <c r="G35" s="3">
        <v>-154.65600000000001</v>
      </c>
      <c r="H35" s="3">
        <v>22.867999999999999</v>
      </c>
      <c r="I35" s="3">
        <v>89.144000000000005</v>
      </c>
      <c r="J35" s="3">
        <v>153.43700000000001</v>
      </c>
      <c r="K35" s="3">
        <v>50.564</v>
      </c>
      <c r="L35" s="3">
        <v>193.83699999999999</v>
      </c>
      <c r="M35" s="3">
        <v>190.262</v>
      </c>
      <c r="N35" s="3">
        <v>137.98099999999999</v>
      </c>
      <c r="O35" s="3">
        <v>112.70099999999999</v>
      </c>
      <c r="P35" s="3">
        <v>97.225999999999999</v>
      </c>
      <c r="Q35" s="3">
        <v>83.343000000000004</v>
      </c>
      <c r="R35" s="3">
        <v>90.352000000000004</v>
      </c>
      <c r="S35" s="3">
        <v>184.80500000000001</v>
      </c>
      <c r="T35" s="3">
        <v>9.8999999999999993E+37</v>
      </c>
      <c r="U35" s="3">
        <v>9.8999999999999993E+37</v>
      </c>
      <c r="V35" s="3">
        <v>42.677999999999997</v>
      </c>
      <c r="W35" s="3">
        <v>-76.73</v>
      </c>
      <c r="X35" s="3">
        <v>-83.978999999999999</v>
      </c>
    </row>
    <row r="36" spans="1:24" x14ac:dyDescent="0.3">
      <c r="A36" s="3">
        <v>35</v>
      </c>
      <c r="B36" s="51">
        <v>43341.642408101849</v>
      </c>
      <c r="C36" s="3">
        <v>434.01424100000003</v>
      </c>
      <c r="D36" s="3">
        <v>417.49256600000001</v>
      </c>
      <c r="E36" s="3">
        <v>753.54671299999995</v>
      </c>
      <c r="F36" s="3">
        <v>9.8999999999999993E+37</v>
      </c>
      <c r="G36" s="3">
        <v>-132.428</v>
      </c>
      <c r="H36" s="3">
        <v>31.872</v>
      </c>
      <c r="I36" s="3">
        <v>102.31100000000001</v>
      </c>
      <c r="J36" s="3">
        <v>118.8</v>
      </c>
      <c r="K36" s="3">
        <v>43.883000000000003</v>
      </c>
      <c r="L36" s="3">
        <v>187.072</v>
      </c>
      <c r="M36" s="3">
        <v>198.18600000000001</v>
      </c>
      <c r="N36" s="3">
        <v>142.01300000000001</v>
      </c>
      <c r="O36" s="3">
        <v>108.866</v>
      </c>
      <c r="P36" s="3">
        <v>91.861999999999995</v>
      </c>
      <c r="Q36" s="3">
        <v>80.561999999999998</v>
      </c>
      <c r="R36" s="3">
        <v>91.293000000000006</v>
      </c>
      <c r="S36" s="3">
        <v>189.506</v>
      </c>
      <c r="T36" s="3">
        <v>9.8999999999999993E+37</v>
      </c>
      <c r="U36" s="3">
        <v>9.8999999999999993E+37</v>
      </c>
      <c r="V36" s="3">
        <v>93.424999999999997</v>
      </c>
      <c r="W36" s="3">
        <v>-161.21100000000001</v>
      </c>
      <c r="X36" s="3">
        <v>-27.928999999999998</v>
      </c>
    </row>
    <row r="37" spans="1:24" x14ac:dyDescent="0.3">
      <c r="A37" s="3">
        <v>36</v>
      </c>
      <c r="B37" s="51">
        <v>43341.642469791666</v>
      </c>
      <c r="C37" s="3">
        <v>433.96884399999999</v>
      </c>
      <c r="D37" s="3">
        <v>417.54809999999998</v>
      </c>
      <c r="E37" s="3">
        <v>753.56439499999999</v>
      </c>
      <c r="F37" s="3">
        <v>9.8999999999999993E+37</v>
      </c>
      <c r="G37" s="3">
        <v>9.8999999999999993E+37</v>
      </c>
      <c r="H37" s="3">
        <v>118.998</v>
      </c>
      <c r="I37" s="3">
        <v>8.8800000000000008</v>
      </c>
      <c r="J37" s="3">
        <v>152.17099999999999</v>
      </c>
      <c r="K37" s="3">
        <v>125.994</v>
      </c>
      <c r="L37" s="3">
        <v>202.756</v>
      </c>
      <c r="M37" s="3">
        <v>202.27799999999999</v>
      </c>
      <c r="N37" s="3">
        <v>131.91999999999999</v>
      </c>
      <c r="O37" s="3">
        <v>100.542</v>
      </c>
      <c r="P37" s="3">
        <v>87.563000000000002</v>
      </c>
      <c r="Q37" s="3">
        <v>75.426000000000002</v>
      </c>
      <c r="R37" s="3">
        <v>88.665000000000006</v>
      </c>
      <c r="S37" s="3">
        <v>82.084999999999994</v>
      </c>
      <c r="T37" s="3">
        <v>9.8999999999999993E+37</v>
      </c>
      <c r="U37" s="3">
        <v>-199.101</v>
      </c>
      <c r="V37" s="3">
        <v>-119.535</v>
      </c>
      <c r="W37" s="3">
        <v>57.743000000000002</v>
      </c>
      <c r="X37" s="3">
        <v>-192.01</v>
      </c>
    </row>
    <row r="38" spans="1:24" x14ac:dyDescent="0.3">
      <c r="A38" s="3">
        <v>37</v>
      </c>
      <c r="B38" s="51">
        <v>43341.642528124998</v>
      </c>
      <c r="C38" s="3">
        <v>434.025171</v>
      </c>
      <c r="D38" s="3">
        <v>417.54136699999998</v>
      </c>
      <c r="E38" s="3">
        <v>753.57786899999996</v>
      </c>
      <c r="F38" s="3">
        <v>9.8999999999999993E+37</v>
      </c>
      <c r="G38" s="3">
        <v>-64.278999999999996</v>
      </c>
      <c r="H38" s="3">
        <v>77.231999999999999</v>
      </c>
      <c r="I38" s="3">
        <v>0.36899999999999999</v>
      </c>
      <c r="J38" s="3">
        <v>216.41399999999999</v>
      </c>
      <c r="K38" s="3">
        <v>13.038</v>
      </c>
      <c r="L38" s="3">
        <v>228.12200000000001</v>
      </c>
      <c r="M38" s="3">
        <v>238.608</v>
      </c>
      <c r="N38" s="3">
        <v>146.94</v>
      </c>
      <c r="O38" s="3">
        <v>115.795</v>
      </c>
      <c r="P38" s="3">
        <v>95.024000000000001</v>
      </c>
      <c r="Q38" s="3">
        <v>77.852000000000004</v>
      </c>
      <c r="R38" s="3">
        <v>88.575999999999993</v>
      </c>
      <c r="S38" s="3">
        <v>76.683000000000007</v>
      </c>
      <c r="T38" s="3">
        <v>9.8999999999999993E+37</v>
      </c>
      <c r="U38" s="3">
        <v>9.8999999999999993E+37</v>
      </c>
      <c r="V38" s="3">
        <v>69.046999999999997</v>
      </c>
      <c r="W38" s="3">
        <v>-25.111999999999998</v>
      </c>
      <c r="X38" s="3">
        <v>-178.86600000000001</v>
      </c>
    </row>
    <row r="39" spans="1:24" x14ac:dyDescent="0.3">
      <c r="A39" s="3">
        <v>38</v>
      </c>
      <c r="B39" s="51">
        <v>43341.64258900463</v>
      </c>
      <c r="C39" s="3">
        <v>434.00163300000003</v>
      </c>
      <c r="D39" s="3">
        <v>417.53968700000001</v>
      </c>
      <c r="E39" s="3">
        <v>753.55176800000004</v>
      </c>
      <c r="F39" s="3">
        <v>9.8999999999999993E+37</v>
      </c>
      <c r="G39" s="3">
        <v>-67.650999999999996</v>
      </c>
      <c r="H39" s="3">
        <v>144.886</v>
      </c>
      <c r="I39" s="3">
        <v>-70.156999999999996</v>
      </c>
      <c r="J39" s="3">
        <v>276.79500000000002</v>
      </c>
      <c r="K39" s="3">
        <v>-14.467000000000001</v>
      </c>
      <c r="L39" s="3">
        <v>248.82300000000001</v>
      </c>
      <c r="M39" s="3">
        <v>216.917</v>
      </c>
      <c r="N39" s="3">
        <v>150.06899999999999</v>
      </c>
      <c r="O39" s="3">
        <v>116.235</v>
      </c>
      <c r="P39" s="3">
        <v>92.811000000000007</v>
      </c>
      <c r="Q39" s="3">
        <v>78.444999999999993</v>
      </c>
      <c r="R39" s="3">
        <v>92.188999999999993</v>
      </c>
      <c r="S39" s="3">
        <v>16.283000000000001</v>
      </c>
      <c r="T39" s="3">
        <v>9.8999999999999993E+37</v>
      </c>
      <c r="U39" s="3">
        <v>9.8999999999999993E+37</v>
      </c>
      <c r="V39" s="3">
        <v>6.5149999999999997</v>
      </c>
      <c r="W39" s="3">
        <v>106.92700000000001</v>
      </c>
      <c r="X39" s="3">
        <v>9.8999999999999993E+37</v>
      </c>
    </row>
    <row r="40" spans="1:24" x14ac:dyDescent="0.3">
      <c r="A40" s="3">
        <v>39</v>
      </c>
      <c r="B40" s="51">
        <v>43341.642654513889</v>
      </c>
      <c r="C40" s="3">
        <v>434.03021799999999</v>
      </c>
      <c r="D40" s="3">
        <v>417.51612599999999</v>
      </c>
      <c r="E40" s="3">
        <v>753.52650200000005</v>
      </c>
      <c r="F40" s="3">
        <v>9.8999999999999993E+37</v>
      </c>
      <c r="G40" s="3">
        <v>-80.388000000000005</v>
      </c>
      <c r="H40" s="3">
        <v>85.290999999999997</v>
      </c>
      <c r="I40" s="3">
        <v>-8.9640000000000004</v>
      </c>
      <c r="J40" s="3">
        <v>226.125</v>
      </c>
      <c r="K40" s="3">
        <v>14.987</v>
      </c>
      <c r="L40" s="3">
        <v>302.09500000000003</v>
      </c>
      <c r="M40" s="3">
        <v>250.12100000000001</v>
      </c>
      <c r="N40" s="3">
        <v>150.11600000000001</v>
      </c>
      <c r="O40" s="3">
        <v>114.176</v>
      </c>
      <c r="P40" s="3">
        <v>93.424999999999997</v>
      </c>
      <c r="Q40" s="3">
        <v>82.846999999999994</v>
      </c>
      <c r="R40" s="3">
        <v>94.525999999999996</v>
      </c>
      <c r="S40" s="3">
        <v>99.183999999999997</v>
      </c>
      <c r="T40" s="3">
        <v>9.8999999999999993E+37</v>
      </c>
      <c r="U40" s="3">
        <v>9.8999999999999993E+37</v>
      </c>
      <c r="V40" s="3">
        <v>41.976999999999997</v>
      </c>
      <c r="W40" s="3">
        <v>52.540999999999997</v>
      </c>
      <c r="X40" s="3">
        <v>9.8999999999999993E+37</v>
      </c>
    </row>
    <row r="41" spans="1:24" x14ac:dyDescent="0.3">
      <c r="A41" s="3">
        <v>40</v>
      </c>
      <c r="B41" s="51">
        <v>43341.64271990741</v>
      </c>
      <c r="C41" s="3">
        <v>433.98565500000001</v>
      </c>
      <c r="D41" s="3">
        <v>417.517807</v>
      </c>
      <c r="E41" s="3">
        <v>753.54082200000005</v>
      </c>
      <c r="F41" s="3">
        <v>9.8999999999999993E+37</v>
      </c>
      <c r="G41" s="3">
        <v>-59.161000000000001</v>
      </c>
      <c r="H41" s="3">
        <v>2.806</v>
      </c>
      <c r="I41" s="3">
        <v>158.56299999999999</v>
      </c>
      <c r="J41" s="3">
        <v>56.271999999999998</v>
      </c>
      <c r="K41" s="3">
        <v>106.623</v>
      </c>
      <c r="L41" s="3">
        <v>305.072</v>
      </c>
      <c r="M41" s="3">
        <v>274.62400000000002</v>
      </c>
      <c r="N41" s="3">
        <v>164.77</v>
      </c>
      <c r="O41" s="3">
        <v>128.23099999999999</v>
      </c>
      <c r="P41" s="3">
        <v>105.39100000000001</v>
      </c>
      <c r="Q41" s="3">
        <v>86.861000000000004</v>
      </c>
      <c r="R41" s="3">
        <v>96.611999999999995</v>
      </c>
      <c r="S41" s="3">
        <v>206.31299999999999</v>
      </c>
      <c r="T41" s="3">
        <v>9.8999999999999993E+37</v>
      </c>
      <c r="U41" s="3">
        <v>9.8999999999999993E+37</v>
      </c>
      <c r="V41" s="3">
        <v>49.859000000000002</v>
      </c>
      <c r="W41" s="3">
        <v>-107.303</v>
      </c>
      <c r="X41" s="3">
        <v>42.847999999999999</v>
      </c>
    </row>
    <row r="42" spans="1:24" x14ac:dyDescent="0.3">
      <c r="A42" s="3">
        <v>41</v>
      </c>
      <c r="B42" s="51">
        <v>43341.642785532407</v>
      </c>
      <c r="C42" s="3">
        <v>434.01003800000001</v>
      </c>
      <c r="D42" s="3">
        <v>417.57250599999998</v>
      </c>
      <c r="E42" s="3">
        <v>753.58965000000001</v>
      </c>
      <c r="F42" s="3">
        <v>9.8999999999999993E+37</v>
      </c>
      <c r="G42" s="3">
        <v>9.8999999999999993E+37</v>
      </c>
      <c r="H42" s="3">
        <v>151.55500000000001</v>
      </c>
      <c r="I42" s="3">
        <v>32.207000000000001</v>
      </c>
      <c r="J42" s="3">
        <v>101.264</v>
      </c>
      <c r="K42" s="3">
        <v>163.79400000000001</v>
      </c>
      <c r="L42" s="3">
        <v>319.928</v>
      </c>
      <c r="M42" s="3">
        <v>285.95</v>
      </c>
      <c r="N42" s="3">
        <v>172.35400000000001</v>
      </c>
      <c r="O42" s="3">
        <v>129.88</v>
      </c>
      <c r="P42" s="3">
        <v>97.429000000000002</v>
      </c>
      <c r="Q42" s="3">
        <v>83.652000000000001</v>
      </c>
      <c r="R42" s="3">
        <v>98.531000000000006</v>
      </c>
      <c r="S42" s="3">
        <v>161.773</v>
      </c>
      <c r="T42" s="3">
        <v>9.8999999999999993E+37</v>
      </c>
      <c r="U42" s="3">
        <v>-109.03</v>
      </c>
      <c r="V42" s="3">
        <v>-128.57300000000001</v>
      </c>
      <c r="W42" s="3">
        <v>64.039000000000001</v>
      </c>
      <c r="X42" s="3">
        <v>-46.457999999999998</v>
      </c>
    </row>
    <row r="43" spans="1:24" x14ac:dyDescent="0.3">
      <c r="A43" s="3">
        <v>42</v>
      </c>
      <c r="B43" s="51">
        <v>43341.642850578704</v>
      </c>
      <c r="C43" s="3">
        <v>433.96884399999999</v>
      </c>
      <c r="D43" s="3">
        <v>417.464788</v>
      </c>
      <c r="E43" s="3">
        <v>753.54924000000005</v>
      </c>
      <c r="F43" s="3">
        <v>9.8999999999999993E+37</v>
      </c>
      <c r="G43" s="3">
        <v>9.8999999999999993E+37</v>
      </c>
      <c r="H43" s="3">
        <v>185.41300000000001</v>
      </c>
      <c r="I43" s="3">
        <v>34.691000000000003</v>
      </c>
      <c r="J43" s="3">
        <v>81.784000000000006</v>
      </c>
      <c r="K43" s="3">
        <v>241.977</v>
      </c>
      <c r="L43" s="3">
        <v>341.125</v>
      </c>
      <c r="M43" s="3">
        <v>304.584</v>
      </c>
      <c r="N43" s="3">
        <v>178.351</v>
      </c>
      <c r="O43" s="3">
        <v>131.44900000000001</v>
      </c>
      <c r="P43" s="3">
        <v>101.453</v>
      </c>
      <c r="Q43" s="3">
        <v>85.983000000000004</v>
      </c>
      <c r="R43" s="3">
        <v>101.864</v>
      </c>
      <c r="S43" s="3">
        <v>109.384</v>
      </c>
      <c r="T43" s="3">
        <v>9.8999999999999993E+37</v>
      </c>
      <c r="U43" s="3">
        <v>-1.448</v>
      </c>
      <c r="V43" s="3">
        <v>9.8999999999999993E+37</v>
      </c>
      <c r="W43" s="3">
        <v>85.628</v>
      </c>
      <c r="X43" s="3">
        <v>-43.545999999999999</v>
      </c>
    </row>
    <row r="44" spans="1:24" x14ac:dyDescent="0.3">
      <c r="A44" s="3">
        <v>43</v>
      </c>
      <c r="B44" s="51">
        <v>43341.642916087963</v>
      </c>
      <c r="C44" s="3">
        <v>433.98482100000001</v>
      </c>
      <c r="D44" s="3">
        <v>417.48077999999998</v>
      </c>
      <c r="E44" s="3">
        <v>753.49113699999998</v>
      </c>
      <c r="F44" s="3">
        <v>9.8999999999999993E+37</v>
      </c>
      <c r="G44" s="3">
        <v>9.8999999999999993E+37</v>
      </c>
      <c r="H44" s="3">
        <v>144.44</v>
      </c>
      <c r="I44" s="3">
        <v>-15.901</v>
      </c>
      <c r="J44" s="3">
        <v>131.648</v>
      </c>
      <c r="K44" s="3">
        <v>152.31800000000001</v>
      </c>
      <c r="L44" s="3">
        <v>348.14499999999998</v>
      </c>
      <c r="M44" s="3">
        <v>290.38799999999998</v>
      </c>
      <c r="N44" s="3">
        <v>183.36600000000001</v>
      </c>
      <c r="O44" s="3">
        <v>140.13399999999999</v>
      </c>
      <c r="P44" s="3">
        <v>110.92100000000001</v>
      </c>
      <c r="Q44" s="3">
        <v>95.77</v>
      </c>
      <c r="R44" s="3">
        <v>104.15</v>
      </c>
      <c r="S44" s="3">
        <v>100.042</v>
      </c>
      <c r="T44" s="3">
        <v>9.8999999999999993E+37</v>
      </c>
      <c r="U44" s="3">
        <v>-125.205</v>
      </c>
      <c r="V44" s="3">
        <v>-52.884</v>
      </c>
      <c r="W44" s="3">
        <v>31.417000000000002</v>
      </c>
      <c r="X44" s="3">
        <v>-35.658999999999999</v>
      </c>
    </row>
    <row r="45" spans="1:24" x14ac:dyDescent="0.3">
      <c r="A45" s="3">
        <v>44</v>
      </c>
      <c r="B45" s="51">
        <v>43341.642984027778</v>
      </c>
      <c r="C45" s="3">
        <v>433.91336200000001</v>
      </c>
      <c r="D45" s="3">
        <v>417.53295400000002</v>
      </c>
      <c r="E45" s="3">
        <v>753.51302899999996</v>
      </c>
      <c r="F45" s="3">
        <v>9.8999999999999993E+37</v>
      </c>
      <c r="G45" s="3">
        <v>9.8999999999999993E+37</v>
      </c>
      <c r="H45" s="3">
        <v>118.46599999999999</v>
      </c>
      <c r="I45" s="3">
        <v>54.774999999999999</v>
      </c>
      <c r="J45" s="3">
        <v>113.32</v>
      </c>
      <c r="K45" s="3">
        <v>120.10299999999999</v>
      </c>
      <c r="L45" s="3">
        <v>355.20600000000002</v>
      </c>
      <c r="M45" s="3">
        <v>290.75299999999999</v>
      </c>
      <c r="N45" s="3">
        <v>187.63399999999999</v>
      </c>
      <c r="O45" s="3">
        <v>141.96700000000001</v>
      </c>
      <c r="P45" s="3">
        <v>118.46599999999999</v>
      </c>
      <c r="Q45" s="3">
        <v>96.914000000000001</v>
      </c>
      <c r="R45" s="3">
        <v>103.283</v>
      </c>
      <c r="S45" s="3">
        <v>164.36500000000001</v>
      </c>
      <c r="T45" s="3">
        <v>9.8999999999999993E+37</v>
      </c>
      <c r="U45" s="3">
        <v>9.8999999999999993E+37</v>
      </c>
      <c r="V45" s="3">
        <v>43.064</v>
      </c>
      <c r="W45" s="3">
        <v>-88.421999999999997</v>
      </c>
      <c r="X45" s="3">
        <v>-16.748000000000001</v>
      </c>
    </row>
    <row r="46" spans="1:24" x14ac:dyDescent="0.3">
      <c r="A46" s="3">
        <v>45</v>
      </c>
      <c r="B46" s="51">
        <v>43341.643044675926</v>
      </c>
      <c r="C46" s="3">
        <v>433.929329</v>
      </c>
      <c r="D46" s="3">
        <v>417.49592699999999</v>
      </c>
      <c r="E46" s="3">
        <v>753.51892999999995</v>
      </c>
      <c r="F46" s="3">
        <v>9.8999999999999993E+37</v>
      </c>
      <c r="G46" s="3">
        <v>9.8999999999999993E+37</v>
      </c>
      <c r="H46" s="3">
        <v>165.79300000000001</v>
      </c>
      <c r="I46" s="3">
        <v>61.886000000000003</v>
      </c>
      <c r="J46" s="3">
        <v>78.028999999999996</v>
      </c>
      <c r="K46" s="3">
        <v>213.072</v>
      </c>
      <c r="L46" s="3">
        <v>328.66300000000001</v>
      </c>
      <c r="M46" s="3">
        <v>300.06799999999998</v>
      </c>
      <c r="N46" s="3">
        <v>198.131</v>
      </c>
      <c r="O46" s="3">
        <v>156.88499999999999</v>
      </c>
      <c r="P46" s="3">
        <v>120.491</v>
      </c>
      <c r="Q46" s="3">
        <v>104.633</v>
      </c>
      <c r="R46" s="3">
        <v>107.223</v>
      </c>
      <c r="S46" s="3">
        <v>167.762</v>
      </c>
      <c r="T46" s="3">
        <v>9.8999999999999993E+37</v>
      </c>
      <c r="U46" s="3">
        <v>-70.385000000000005</v>
      </c>
      <c r="V46" s="3">
        <v>-105.167</v>
      </c>
      <c r="W46" s="3">
        <v>67.168000000000006</v>
      </c>
      <c r="X46" s="3">
        <v>-69.093999999999994</v>
      </c>
    </row>
    <row r="47" spans="1:24" x14ac:dyDescent="0.3">
      <c r="A47" s="3">
        <v>46</v>
      </c>
      <c r="B47" s="51">
        <v>43341.643103935188</v>
      </c>
      <c r="C47" s="3">
        <v>434.01340699999997</v>
      </c>
      <c r="D47" s="3">
        <v>417.43113299999999</v>
      </c>
      <c r="E47" s="3">
        <v>753.42968099999996</v>
      </c>
      <c r="F47" s="3">
        <v>9.8999999999999993E+37</v>
      </c>
      <c r="G47" s="3">
        <v>9.8999999999999993E+37</v>
      </c>
      <c r="H47" s="3">
        <v>142.178</v>
      </c>
      <c r="I47" s="3">
        <v>111.60299999999999</v>
      </c>
      <c r="J47" s="3">
        <v>60.005000000000003</v>
      </c>
      <c r="K47" s="3">
        <v>229.21600000000001</v>
      </c>
      <c r="L47" s="3">
        <v>330.07600000000002</v>
      </c>
      <c r="M47" s="3">
        <v>277.55900000000003</v>
      </c>
      <c r="N47" s="3">
        <v>185.04400000000001</v>
      </c>
      <c r="O47" s="3">
        <v>149.31200000000001</v>
      </c>
      <c r="P47" s="3">
        <v>118.08</v>
      </c>
      <c r="Q47" s="3">
        <v>106.008</v>
      </c>
      <c r="R47" s="3">
        <v>104.383</v>
      </c>
      <c r="S47" s="3">
        <v>134.602</v>
      </c>
      <c r="T47" s="3">
        <v>9.8999999999999993E+37</v>
      </c>
      <c r="U47" s="3">
        <v>39.801000000000002</v>
      </c>
      <c r="V47" s="3">
        <v>9.8999999999999993E+37</v>
      </c>
      <c r="W47" s="3">
        <v>37.914000000000001</v>
      </c>
      <c r="X47" s="3">
        <v>-60.386000000000003</v>
      </c>
    </row>
    <row r="48" spans="1:24" x14ac:dyDescent="0.3">
      <c r="A48" s="3">
        <v>47</v>
      </c>
      <c r="B48" s="51">
        <v>43341.643162731481</v>
      </c>
      <c r="C48" s="3">
        <v>434.02013299999999</v>
      </c>
      <c r="D48" s="3">
        <v>417.463953</v>
      </c>
      <c r="E48" s="3">
        <v>753.46588199999997</v>
      </c>
      <c r="F48" s="3">
        <v>9.8999999999999993E+37</v>
      </c>
      <c r="G48" s="3">
        <v>-130.172</v>
      </c>
      <c r="H48" s="3">
        <v>59.167999999999999</v>
      </c>
      <c r="I48" s="3">
        <v>108.348</v>
      </c>
      <c r="J48" s="3">
        <v>102.29300000000001</v>
      </c>
      <c r="K48" s="3">
        <v>104.16800000000001</v>
      </c>
      <c r="L48" s="3">
        <v>314.73599999999999</v>
      </c>
      <c r="M48" s="3">
        <v>274.77800000000002</v>
      </c>
      <c r="N48" s="3">
        <v>180.65600000000001</v>
      </c>
      <c r="O48" s="3">
        <v>153.08799999999999</v>
      </c>
      <c r="P48" s="3">
        <v>121.55200000000001</v>
      </c>
      <c r="Q48" s="3">
        <v>105.11499999999999</v>
      </c>
      <c r="R48" s="3">
        <v>105.883</v>
      </c>
      <c r="S48" s="3">
        <v>141.86699999999999</v>
      </c>
      <c r="T48" s="3">
        <v>9.8999999999999993E+37</v>
      </c>
      <c r="U48" s="3">
        <v>-123.304</v>
      </c>
      <c r="V48" s="3">
        <v>74.239000000000004</v>
      </c>
      <c r="W48" s="3">
        <v>-91.224999999999994</v>
      </c>
      <c r="X48" s="3">
        <v>41.959000000000003</v>
      </c>
    </row>
    <row r="49" spans="1:24" x14ac:dyDescent="0.3">
      <c r="A49" s="3">
        <v>48</v>
      </c>
      <c r="B49" s="51">
        <v>43341.643227546294</v>
      </c>
      <c r="C49" s="3">
        <v>433.95286700000003</v>
      </c>
      <c r="D49" s="3">
        <v>417.41598699999997</v>
      </c>
      <c r="E49" s="3">
        <v>753.46082699999999</v>
      </c>
      <c r="F49" s="3">
        <v>9.8999999999999993E+37</v>
      </c>
      <c r="G49" s="3">
        <v>9.8999999999999993E+37</v>
      </c>
      <c r="H49" s="3">
        <v>112.863</v>
      </c>
      <c r="I49" s="3">
        <v>47.155000000000001</v>
      </c>
      <c r="J49" s="3">
        <v>120.833</v>
      </c>
      <c r="K49" s="3">
        <v>132.35499999999999</v>
      </c>
      <c r="L49" s="3">
        <v>283.49700000000001</v>
      </c>
      <c r="M49" s="3">
        <v>271.584</v>
      </c>
      <c r="N49" s="3">
        <v>205.12799999999999</v>
      </c>
      <c r="O49" s="3">
        <v>167.928</v>
      </c>
      <c r="P49" s="3">
        <v>128.15</v>
      </c>
      <c r="Q49" s="3">
        <v>105.419</v>
      </c>
      <c r="R49" s="3">
        <v>108.348</v>
      </c>
      <c r="S49" s="3">
        <v>81.960999999999999</v>
      </c>
      <c r="T49" s="3">
        <v>9.8999999999999993E+37</v>
      </c>
      <c r="U49" s="3">
        <v>-79.983999999999995</v>
      </c>
      <c r="V49" s="3">
        <v>-47.103999999999999</v>
      </c>
      <c r="W49" s="3">
        <v>32.454000000000001</v>
      </c>
      <c r="X49" s="3">
        <v>-42.677999999999997</v>
      </c>
    </row>
    <row r="50" spans="1:24" x14ac:dyDescent="0.3">
      <c r="A50" s="3">
        <v>49</v>
      </c>
      <c r="B50" s="51">
        <v>43341.643287268518</v>
      </c>
      <c r="C50" s="3">
        <v>433.96043800000001</v>
      </c>
      <c r="D50" s="3">
        <v>417.410099</v>
      </c>
      <c r="E50" s="3">
        <v>753.48271899999997</v>
      </c>
      <c r="F50" s="3">
        <v>9.8999999999999993E+37</v>
      </c>
      <c r="G50" s="3">
        <v>9.8999999999999993E+37</v>
      </c>
      <c r="H50" s="3">
        <v>135.744</v>
      </c>
      <c r="I50" s="3">
        <v>37.249000000000002</v>
      </c>
      <c r="J50" s="3">
        <v>141.50299999999999</v>
      </c>
      <c r="K50" s="3">
        <v>103.57899999999999</v>
      </c>
      <c r="L50" s="3">
        <v>264.19499999999999</v>
      </c>
      <c r="M50" s="3">
        <v>266.99099999999999</v>
      </c>
      <c r="N50" s="3">
        <v>198.46299999999999</v>
      </c>
      <c r="O50" s="3">
        <v>157.27099999999999</v>
      </c>
      <c r="P50" s="3">
        <v>124.761</v>
      </c>
      <c r="Q50" s="3">
        <v>104.24</v>
      </c>
      <c r="R50" s="3">
        <v>109.17</v>
      </c>
      <c r="S50" s="3">
        <v>84.671000000000006</v>
      </c>
      <c r="T50" s="3">
        <v>9.8999999999999993E+37</v>
      </c>
      <c r="U50" s="3">
        <v>-114.246</v>
      </c>
      <c r="V50" s="3">
        <v>-30.003</v>
      </c>
      <c r="W50" s="3">
        <v>23.396000000000001</v>
      </c>
      <c r="X50" s="3">
        <v>-75.287999999999997</v>
      </c>
    </row>
    <row r="51" spans="1:24" x14ac:dyDescent="0.3">
      <c r="A51" s="3">
        <v>50</v>
      </c>
      <c r="B51" s="51">
        <v>43341.643356365741</v>
      </c>
      <c r="C51" s="3">
        <v>433.93689999999998</v>
      </c>
      <c r="D51" s="3">
        <v>417.41430600000001</v>
      </c>
      <c r="E51" s="3">
        <v>753.42715399999997</v>
      </c>
      <c r="F51" s="3">
        <v>9.8999999999999993E+37</v>
      </c>
      <c r="G51" s="3">
        <v>9.8999999999999993E+37</v>
      </c>
      <c r="H51" s="3">
        <v>92.944999999999993</v>
      </c>
      <c r="I51" s="3">
        <v>173.06399999999999</v>
      </c>
      <c r="J51" s="3">
        <v>28.725000000000001</v>
      </c>
      <c r="K51" s="3">
        <v>193.929</v>
      </c>
      <c r="L51" s="3">
        <v>247.41800000000001</v>
      </c>
      <c r="M51" s="3">
        <v>257.48399999999998</v>
      </c>
      <c r="N51" s="3">
        <v>177.17099999999999</v>
      </c>
      <c r="O51" s="3">
        <v>144.98699999999999</v>
      </c>
      <c r="P51" s="3">
        <v>116.497</v>
      </c>
      <c r="Q51" s="3">
        <v>99.81</v>
      </c>
      <c r="R51" s="3">
        <v>109.188</v>
      </c>
      <c r="S51" s="3">
        <v>159.74700000000001</v>
      </c>
      <c r="T51" s="3">
        <v>9.8999999999999993E+37</v>
      </c>
      <c r="U51" s="3">
        <v>67.096999999999994</v>
      </c>
      <c r="V51" s="3">
        <v>-37.902999999999999</v>
      </c>
      <c r="W51" s="3">
        <v>-75.900999999999996</v>
      </c>
      <c r="X51" s="3">
        <v>111.56699999999999</v>
      </c>
    </row>
    <row r="52" spans="1:24" x14ac:dyDescent="0.3">
      <c r="A52" s="3">
        <v>51</v>
      </c>
      <c r="B52" s="51">
        <v>43341.643421527777</v>
      </c>
      <c r="C52" s="3">
        <v>433.97052300000001</v>
      </c>
      <c r="D52" s="3">
        <v>417.42272000000003</v>
      </c>
      <c r="E52" s="3">
        <v>753.46250899999995</v>
      </c>
      <c r="F52" s="3">
        <v>9.8999999999999993E+37</v>
      </c>
      <c r="G52" s="3">
        <v>9.8999999999999993E+37</v>
      </c>
      <c r="H52" s="3">
        <v>100.506</v>
      </c>
      <c r="I52" s="3">
        <v>46.579000000000001</v>
      </c>
      <c r="J52" s="3">
        <v>171.59100000000001</v>
      </c>
      <c r="K52" s="3">
        <v>116.893</v>
      </c>
      <c r="L52" s="3">
        <v>249.559</v>
      </c>
      <c r="M52" s="3">
        <v>235.94499999999999</v>
      </c>
      <c r="N52" s="3">
        <v>177.614</v>
      </c>
      <c r="O52" s="3">
        <v>146.88499999999999</v>
      </c>
      <c r="P52" s="3">
        <v>118.458</v>
      </c>
      <c r="Q52" s="3">
        <v>100.095</v>
      </c>
      <c r="R52" s="3">
        <v>106.633</v>
      </c>
      <c r="S52" s="3">
        <v>92.643000000000001</v>
      </c>
      <c r="T52" s="3">
        <v>9.8999999999999993E+37</v>
      </c>
      <c r="U52" s="3">
        <v>-12.499000000000001</v>
      </c>
      <c r="V52" s="3">
        <v>-55.773000000000003</v>
      </c>
      <c r="W52" s="3">
        <v>6.7110000000000003</v>
      </c>
      <c r="X52" s="3">
        <v>9.875</v>
      </c>
    </row>
    <row r="53" spans="1:24" x14ac:dyDescent="0.3">
      <c r="A53" s="3">
        <v>52</v>
      </c>
      <c r="B53" s="51">
        <v>43341.643486805558</v>
      </c>
      <c r="C53" s="3">
        <v>433.94278200000002</v>
      </c>
      <c r="D53" s="3">
        <v>417.41682200000002</v>
      </c>
      <c r="E53" s="3">
        <v>753.44651799999997</v>
      </c>
      <c r="F53" s="3">
        <v>9.8999999999999993E+37</v>
      </c>
      <c r="G53" s="3">
        <v>9.8999999999999993E+37</v>
      </c>
      <c r="H53" s="3">
        <v>157.25200000000001</v>
      </c>
      <c r="I53" s="3">
        <v>57.100999999999999</v>
      </c>
      <c r="J53" s="3">
        <v>128.71199999999999</v>
      </c>
      <c r="K53" s="3">
        <v>208.898</v>
      </c>
      <c r="L53" s="3">
        <v>229.83600000000001</v>
      </c>
      <c r="M53" s="3">
        <v>221.15899999999999</v>
      </c>
      <c r="N53" s="3">
        <v>174.40799999999999</v>
      </c>
      <c r="O53" s="3">
        <v>149.86000000000001</v>
      </c>
      <c r="P53" s="3">
        <v>126.465</v>
      </c>
      <c r="Q53" s="3">
        <v>103.20399999999999</v>
      </c>
      <c r="R53" s="3">
        <v>105.57899999999999</v>
      </c>
      <c r="S53" s="3">
        <v>117.414</v>
      </c>
      <c r="T53" s="3">
        <v>9.8999999999999993E+37</v>
      </c>
      <c r="U53" s="3">
        <v>78.295000000000002</v>
      </c>
      <c r="V53" s="3">
        <v>-140.166</v>
      </c>
      <c r="W53" s="3">
        <v>66.671999999999997</v>
      </c>
      <c r="X53" s="3">
        <v>8.9920000000000009</v>
      </c>
    </row>
    <row r="54" spans="1:24" x14ac:dyDescent="0.3">
      <c r="A54" s="3">
        <v>53</v>
      </c>
      <c r="B54" s="51">
        <v>43341.643551967594</v>
      </c>
      <c r="C54" s="3">
        <v>433.88897900000001</v>
      </c>
      <c r="D54" s="3">
        <v>417.410934</v>
      </c>
      <c r="E54" s="3">
        <v>753.39852499999995</v>
      </c>
      <c r="F54" s="3">
        <v>9.8999999999999993E+37</v>
      </c>
      <c r="G54" s="3">
        <v>-125.77500000000001</v>
      </c>
      <c r="H54" s="3">
        <v>161.875</v>
      </c>
      <c r="I54" s="3">
        <v>-14.513999999999999</v>
      </c>
      <c r="J54" s="3">
        <v>190.483</v>
      </c>
      <c r="K54" s="3">
        <v>103.79300000000001</v>
      </c>
      <c r="L54" s="3">
        <v>235.50800000000001</v>
      </c>
      <c r="M54" s="3">
        <v>209.1</v>
      </c>
      <c r="N54" s="3">
        <v>161.857</v>
      </c>
      <c r="O54" s="3">
        <v>137.08699999999999</v>
      </c>
      <c r="P54" s="3">
        <v>118.35</v>
      </c>
      <c r="Q54" s="3">
        <v>97.563000000000002</v>
      </c>
      <c r="R54" s="3">
        <v>107.687</v>
      </c>
      <c r="S54" s="3">
        <v>104.526</v>
      </c>
      <c r="T54" s="3">
        <v>9.8999999999999993E+37</v>
      </c>
      <c r="U54" s="3">
        <v>-80.5</v>
      </c>
      <c r="V54" s="3">
        <v>-64.364000000000004</v>
      </c>
      <c r="W54" s="3">
        <v>106.866</v>
      </c>
      <c r="X54" s="3">
        <v>-80.545000000000002</v>
      </c>
    </row>
    <row r="55" spans="1:24" x14ac:dyDescent="0.3">
      <c r="A55" s="3">
        <v>54</v>
      </c>
      <c r="B55" s="51">
        <v>43341.643617245369</v>
      </c>
      <c r="C55" s="3">
        <v>433.90999299999999</v>
      </c>
      <c r="D55" s="3">
        <v>417.34446000000003</v>
      </c>
      <c r="E55" s="3">
        <v>753.43893500000001</v>
      </c>
      <c r="F55" s="3">
        <v>9.8999999999999993E+37</v>
      </c>
      <c r="G55" s="3">
        <v>-104.378</v>
      </c>
      <c r="H55" s="3">
        <v>176.58099999999999</v>
      </c>
      <c r="I55" s="3">
        <v>-48.235999999999997</v>
      </c>
      <c r="J55" s="3">
        <v>244.89699999999999</v>
      </c>
      <c r="K55" s="3">
        <v>49.155999999999999</v>
      </c>
      <c r="L55" s="3">
        <v>228.46899999999999</v>
      </c>
      <c r="M55" s="3">
        <v>198.721</v>
      </c>
      <c r="N55" s="3">
        <v>153.29</v>
      </c>
      <c r="O55" s="3">
        <v>128.72999999999999</v>
      </c>
      <c r="P55" s="3">
        <v>120.905</v>
      </c>
      <c r="Q55" s="3">
        <v>103.93600000000001</v>
      </c>
      <c r="R55" s="3">
        <v>108.313</v>
      </c>
      <c r="S55" s="3">
        <v>45.734000000000002</v>
      </c>
      <c r="T55" s="3">
        <v>9.8999999999999993E+37</v>
      </c>
      <c r="U55" s="3">
        <v>-175.86799999999999</v>
      </c>
      <c r="V55" s="3">
        <v>-17.137</v>
      </c>
      <c r="W55" s="3">
        <v>138.875</v>
      </c>
      <c r="X55" s="3">
        <v>-188.29300000000001</v>
      </c>
    </row>
    <row r="56" spans="1:24" x14ac:dyDescent="0.3">
      <c r="A56" s="3">
        <v>55</v>
      </c>
      <c r="B56" s="51">
        <v>43341.643675115738</v>
      </c>
      <c r="C56" s="3">
        <v>433.941103</v>
      </c>
      <c r="D56" s="3">
        <v>417.410934</v>
      </c>
      <c r="E56" s="3">
        <v>753.40778899999998</v>
      </c>
      <c r="F56" s="3">
        <v>9.8999999999999993E+37</v>
      </c>
      <c r="G56" s="3">
        <v>-9.0890000000000004</v>
      </c>
      <c r="H56" s="3">
        <v>112.88800000000001</v>
      </c>
      <c r="I56" s="3">
        <v>26.132000000000001</v>
      </c>
      <c r="J56" s="3">
        <v>198.30500000000001</v>
      </c>
      <c r="K56" s="3">
        <v>13.414</v>
      </c>
      <c r="L56" s="3">
        <v>241.89500000000001</v>
      </c>
      <c r="M56" s="3">
        <v>181.346</v>
      </c>
      <c r="N56" s="3">
        <v>137.80699999999999</v>
      </c>
      <c r="O56" s="3">
        <v>117.962</v>
      </c>
      <c r="P56" s="3">
        <v>115.623</v>
      </c>
      <c r="Q56" s="3">
        <v>101.693</v>
      </c>
      <c r="R56" s="3">
        <v>107.69499999999999</v>
      </c>
      <c r="S56" s="3">
        <v>77.700999999999993</v>
      </c>
      <c r="T56" s="3">
        <v>9.8999999999999993E+37</v>
      </c>
      <c r="U56" s="3">
        <v>9.8999999999999993E+37</v>
      </c>
      <c r="V56" s="3">
        <v>105.605</v>
      </c>
      <c r="W56" s="3">
        <v>2.6579999999999999</v>
      </c>
      <c r="X56" s="3">
        <v>-24.15</v>
      </c>
    </row>
    <row r="57" spans="1:24" x14ac:dyDescent="0.3">
      <c r="A57" s="3">
        <v>56</v>
      </c>
      <c r="B57" s="51">
        <v>43341.643734375</v>
      </c>
      <c r="C57" s="3">
        <v>433.90999299999999</v>
      </c>
      <c r="D57" s="3">
        <v>417.34950199999997</v>
      </c>
      <c r="E57" s="3">
        <v>753.42294500000003</v>
      </c>
      <c r="F57" s="3">
        <v>9.8999999999999993E+37</v>
      </c>
      <c r="G57" s="3">
        <v>-40.69</v>
      </c>
      <c r="H57" s="3">
        <v>96.061999999999998</v>
      </c>
      <c r="I57" s="3">
        <v>137.18600000000001</v>
      </c>
      <c r="J57" s="3">
        <v>120.661</v>
      </c>
      <c r="K57" s="3">
        <v>68.789000000000001</v>
      </c>
      <c r="L57" s="3">
        <v>249.80199999999999</v>
      </c>
      <c r="M57" s="3">
        <v>178.94900000000001</v>
      </c>
      <c r="N57" s="3">
        <v>152.43600000000001</v>
      </c>
      <c r="O57" s="3">
        <v>140.124</v>
      </c>
      <c r="P57" s="3">
        <v>124.878</v>
      </c>
      <c r="Q57" s="3">
        <v>102.872</v>
      </c>
      <c r="R57" s="3">
        <v>110.41</v>
      </c>
      <c r="S57" s="3">
        <v>153.536</v>
      </c>
      <c r="T57" s="3">
        <v>9.8999999999999993E+37</v>
      </c>
      <c r="U57" s="3">
        <v>9.8999999999999993E+37</v>
      </c>
      <c r="V57" s="3">
        <v>136.35</v>
      </c>
      <c r="W57" s="3">
        <v>-152.86799999999999</v>
      </c>
      <c r="X57" s="3">
        <v>88.974000000000004</v>
      </c>
    </row>
    <row r="58" spans="1:24" x14ac:dyDescent="0.3">
      <c r="A58" s="3">
        <v>57</v>
      </c>
      <c r="B58" s="51">
        <v>43341.643801851853</v>
      </c>
      <c r="C58" s="3">
        <v>433.89738499999999</v>
      </c>
      <c r="D58" s="3">
        <v>417.30911400000002</v>
      </c>
      <c r="E58" s="3">
        <v>753.40020700000002</v>
      </c>
      <c r="F58" s="3">
        <v>9.8999999999999993E+37</v>
      </c>
      <c r="G58" s="3">
        <v>-197.48</v>
      </c>
      <c r="H58" s="3">
        <v>172.63800000000001</v>
      </c>
      <c r="I58" s="3">
        <v>44.042000000000002</v>
      </c>
      <c r="J58" s="3">
        <v>141.00800000000001</v>
      </c>
      <c r="K58" s="3">
        <v>127.187</v>
      </c>
      <c r="L58" s="3">
        <v>264.71600000000001</v>
      </c>
      <c r="M58" s="3">
        <v>193.89</v>
      </c>
      <c r="N58" s="3">
        <v>159.76300000000001</v>
      </c>
      <c r="O58" s="3">
        <v>143.471</v>
      </c>
      <c r="P58" s="3">
        <v>134.292</v>
      </c>
      <c r="Q58" s="3">
        <v>116.099</v>
      </c>
      <c r="R58" s="3">
        <v>114.246</v>
      </c>
      <c r="S58" s="3">
        <v>148.79900000000001</v>
      </c>
      <c r="T58" s="3">
        <v>9.8999999999999993E+37</v>
      </c>
      <c r="U58" s="3">
        <v>9.8999999999999993E+37</v>
      </c>
      <c r="V58" s="3">
        <v>56.066000000000003</v>
      </c>
      <c r="W58" s="3">
        <v>-5.3550000000000004</v>
      </c>
      <c r="X58" s="3">
        <v>-20.472000000000001</v>
      </c>
    </row>
    <row r="59" spans="1:24" x14ac:dyDescent="0.3">
      <c r="A59" s="3">
        <v>58</v>
      </c>
      <c r="B59" s="51">
        <v>43341.64386921296</v>
      </c>
      <c r="C59" s="3">
        <v>433.89738499999999</v>
      </c>
      <c r="D59" s="3">
        <v>417.37222700000001</v>
      </c>
      <c r="E59" s="3">
        <v>753.38168900000005</v>
      </c>
      <c r="F59" s="3">
        <v>9.8999999999999993E+37</v>
      </c>
      <c r="G59" s="3">
        <v>-172.423</v>
      </c>
      <c r="H59" s="3">
        <v>199.50299999999999</v>
      </c>
      <c r="I59" s="3">
        <v>11.814</v>
      </c>
      <c r="J59" s="3">
        <v>114.93899999999999</v>
      </c>
      <c r="K59" s="3">
        <v>178.02699999999999</v>
      </c>
      <c r="L59" s="3">
        <v>255.63399999999999</v>
      </c>
      <c r="M59" s="3">
        <v>193.495</v>
      </c>
      <c r="N59" s="3">
        <v>158.59899999999999</v>
      </c>
      <c r="O59" s="3">
        <v>144.70400000000001</v>
      </c>
      <c r="P59" s="3">
        <v>135.136</v>
      </c>
      <c r="Q59" s="3">
        <v>116.685</v>
      </c>
      <c r="R59" s="3">
        <v>121.254</v>
      </c>
      <c r="S59" s="3">
        <v>126.726</v>
      </c>
      <c r="T59" s="3">
        <v>9.8999999999999993E+37</v>
      </c>
      <c r="U59" s="3">
        <v>-74.206000000000003</v>
      </c>
      <c r="V59" s="3">
        <v>-69.215999999999994</v>
      </c>
      <c r="W59" s="3">
        <v>110.017</v>
      </c>
      <c r="X59" s="3">
        <v>-44.244</v>
      </c>
    </row>
    <row r="60" spans="1:24" x14ac:dyDescent="0.3">
      <c r="A60" s="3">
        <v>59</v>
      </c>
      <c r="B60" s="51">
        <v>43341.643936689812</v>
      </c>
      <c r="C60" s="3">
        <v>433.93269700000002</v>
      </c>
      <c r="D60" s="3">
        <v>417.32258000000002</v>
      </c>
      <c r="E60" s="3">
        <v>753.379997</v>
      </c>
      <c r="F60" s="3">
        <v>9.8999999999999993E+37</v>
      </c>
      <c r="G60" s="3">
        <v>-71.786000000000001</v>
      </c>
      <c r="H60" s="3">
        <v>71.882999999999996</v>
      </c>
      <c r="I60" s="3">
        <v>207.20599999999999</v>
      </c>
      <c r="J60" s="3">
        <v>27.597999999999999</v>
      </c>
      <c r="K60" s="3">
        <v>179.88200000000001</v>
      </c>
      <c r="L60" s="3">
        <v>269.95100000000002</v>
      </c>
      <c r="M60" s="3">
        <v>197.41200000000001</v>
      </c>
      <c r="N60" s="3">
        <v>160.16900000000001</v>
      </c>
      <c r="O60" s="3">
        <v>144.96899999999999</v>
      </c>
      <c r="P60" s="3">
        <v>141.375</v>
      </c>
      <c r="Q60" s="3">
        <v>118.764</v>
      </c>
      <c r="R60" s="3">
        <v>123.946</v>
      </c>
      <c r="S60" s="3">
        <v>245.60499999999999</v>
      </c>
      <c r="T60" s="3">
        <v>9.8999999999999993E+37</v>
      </c>
      <c r="U60" s="3">
        <v>-37.466000000000001</v>
      </c>
      <c r="V60" s="3">
        <v>-8.3179999999999996</v>
      </c>
      <c r="W60" s="3">
        <v>9.8999999999999993E+37</v>
      </c>
      <c r="X60" s="3">
        <v>298.09500000000003</v>
      </c>
    </row>
    <row r="61" spans="1:24" x14ac:dyDescent="0.3">
      <c r="A61" s="3">
        <v>60</v>
      </c>
      <c r="B61" s="51">
        <v>43341.644004282411</v>
      </c>
      <c r="C61" s="3">
        <v>433.89318200000002</v>
      </c>
      <c r="D61" s="3">
        <v>417.325942</v>
      </c>
      <c r="E61" s="3">
        <v>753.33958600000005</v>
      </c>
      <c r="F61" s="3">
        <v>9.8999999999999993E+37</v>
      </c>
      <c r="G61" s="3">
        <v>-77.438000000000002</v>
      </c>
      <c r="H61" s="3">
        <v>75.787999999999997</v>
      </c>
      <c r="I61" s="3">
        <v>154.82</v>
      </c>
      <c r="J61" s="3">
        <v>70.188999999999993</v>
      </c>
      <c r="K61" s="3">
        <v>157.82900000000001</v>
      </c>
      <c r="L61" s="3">
        <v>301.71199999999999</v>
      </c>
      <c r="M61" s="3">
        <v>213.76</v>
      </c>
      <c r="N61" s="3">
        <v>173.79</v>
      </c>
      <c r="O61" s="3">
        <v>169.18799999999999</v>
      </c>
      <c r="P61" s="3">
        <v>157.297</v>
      </c>
      <c r="Q61" s="3">
        <v>135.29900000000001</v>
      </c>
      <c r="R61" s="3">
        <v>130.24199999999999</v>
      </c>
      <c r="S61" s="3">
        <v>212.381</v>
      </c>
      <c r="T61" s="3">
        <v>9.8999999999999993E+37</v>
      </c>
      <c r="U61" s="3">
        <v>-53.247999999999998</v>
      </c>
      <c r="V61" s="3">
        <v>67.406000000000006</v>
      </c>
      <c r="W61" s="3">
        <v>9.8999999999999993E+37</v>
      </c>
      <c r="X61" s="3">
        <v>267.017</v>
      </c>
    </row>
    <row r="62" spans="1:24" x14ac:dyDescent="0.3">
      <c r="A62" s="3">
        <v>61</v>
      </c>
      <c r="B62" s="51">
        <v>43341.644067013891</v>
      </c>
      <c r="C62" s="3">
        <v>433.891503</v>
      </c>
      <c r="D62" s="3">
        <v>417.32762200000002</v>
      </c>
      <c r="E62" s="3">
        <v>753.38337000000001</v>
      </c>
      <c r="F62" s="3">
        <v>9.8999999999999993E+37</v>
      </c>
      <c r="G62" s="3">
        <v>-80.557000000000002</v>
      </c>
      <c r="H62" s="3">
        <v>154.38</v>
      </c>
      <c r="I62" s="3">
        <v>53.902999999999999</v>
      </c>
      <c r="J62" s="3">
        <v>207.49</v>
      </c>
      <c r="K62" s="3">
        <v>75.611000000000004</v>
      </c>
      <c r="L62" s="3">
        <v>345.23399999999998</v>
      </c>
      <c r="M62" s="3">
        <v>237.39400000000001</v>
      </c>
      <c r="N62" s="3">
        <v>191.65199999999999</v>
      </c>
      <c r="O62" s="3">
        <v>175.09700000000001</v>
      </c>
      <c r="P62" s="3">
        <v>157.62700000000001</v>
      </c>
      <c r="Q62" s="3">
        <v>133.28700000000001</v>
      </c>
      <c r="R62" s="3">
        <v>129.02799999999999</v>
      </c>
      <c r="S62" s="3">
        <v>118.322</v>
      </c>
      <c r="T62" s="3">
        <v>9.8999999999999993E+37</v>
      </c>
      <c r="U62" s="3">
        <v>-174.32</v>
      </c>
      <c r="V62" s="3">
        <v>71.111000000000004</v>
      </c>
      <c r="W62" s="3">
        <v>-76.832999999999998</v>
      </c>
      <c r="X62" s="3">
        <v>70.153999999999996</v>
      </c>
    </row>
    <row r="63" spans="1:24" x14ac:dyDescent="0.3">
      <c r="A63" s="3">
        <v>62</v>
      </c>
      <c r="B63" s="51">
        <v>43341.644126388892</v>
      </c>
      <c r="C63" s="3">
        <v>433.86291699999998</v>
      </c>
      <c r="D63" s="3">
        <v>417.27882099999999</v>
      </c>
      <c r="E63" s="3">
        <v>753.34632299999998</v>
      </c>
      <c r="F63" s="3">
        <v>9.8999999999999993E+37</v>
      </c>
      <c r="G63" s="3">
        <v>9.8999999999999993E+37</v>
      </c>
      <c r="H63" s="3">
        <v>183.75399999999999</v>
      </c>
      <c r="I63" s="3">
        <v>8.8800000000000008</v>
      </c>
      <c r="J63" s="3">
        <v>180.89599999999999</v>
      </c>
      <c r="K63" s="3">
        <v>149.03800000000001</v>
      </c>
      <c r="L63" s="3">
        <v>396.834</v>
      </c>
      <c r="M63" s="3">
        <v>265.98099999999999</v>
      </c>
      <c r="N63" s="3">
        <v>207.684</v>
      </c>
      <c r="O63" s="3">
        <v>186.79599999999999</v>
      </c>
      <c r="P63" s="3">
        <v>156.31700000000001</v>
      </c>
      <c r="Q63" s="3">
        <v>130.79599999999999</v>
      </c>
      <c r="R63" s="3">
        <v>129.98099999999999</v>
      </c>
      <c r="S63" s="3">
        <v>79.694000000000003</v>
      </c>
      <c r="T63" s="3">
        <v>9.8999999999999993E+37</v>
      </c>
      <c r="U63" s="3">
        <v>-56.674999999999997</v>
      </c>
      <c r="V63" s="3">
        <v>-47.392000000000003</v>
      </c>
      <c r="W63" s="3">
        <v>91.311000000000007</v>
      </c>
      <c r="X63" s="3">
        <v>-24.818000000000001</v>
      </c>
    </row>
    <row r="64" spans="1:24" x14ac:dyDescent="0.3">
      <c r="A64" s="3">
        <v>63</v>
      </c>
      <c r="B64" s="51">
        <v>43341.644193981483</v>
      </c>
      <c r="C64" s="3">
        <v>433.85114299999998</v>
      </c>
      <c r="D64" s="3">
        <v>417.23842300000001</v>
      </c>
      <c r="E64" s="3">
        <v>753.34211400000004</v>
      </c>
      <c r="F64" s="3">
        <v>9.8999999999999993E+37</v>
      </c>
      <c r="G64" s="3">
        <v>-169.85599999999999</v>
      </c>
      <c r="H64" s="3">
        <v>138.328</v>
      </c>
      <c r="I64" s="3">
        <v>53.271000000000001</v>
      </c>
      <c r="J64" s="3">
        <v>142.15899999999999</v>
      </c>
      <c r="K64" s="3">
        <v>123.693</v>
      </c>
      <c r="L64" s="3">
        <v>449.16199999999998</v>
      </c>
      <c r="M64" s="3">
        <v>350.34399999999999</v>
      </c>
      <c r="N64" s="3">
        <v>250.93700000000001</v>
      </c>
      <c r="O64" s="3">
        <v>215.24199999999999</v>
      </c>
      <c r="P64" s="3">
        <v>175.126</v>
      </c>
      <c r="Q64" s="3">
        <v>139.131</v>
      </c>
      <c r="R64" s="3">
        <v>134.131</v>
      </c>
      <c r="S64" s="3">
        <v>107.134</v>
      </c>
      <c r="T64" s="3">
        <v>9.8999999999999993E+37</v>
      </c>
      <c r="U64" s="3">
        <v>-110.962</v>
      </c>
      <c r="V64" s="3">
        <v>5.7649999999999997</v>
      </c>
      <c r="W64" s="3">
        <v>2.39</v>
      </c>
      <c r="X64" s="3">
        <v>15.778</v>
      </c>
    </row>
    <row r="65" spans="1:24" x14ac:dyDescent="0.3">
      <c r="A65" s="3">
        <v>64</v>
      </c>
      <c r="B65" s="51">
        <v>43341.644261921298</v>
      </c>
      <c r="C65" s="3">
        <v>433.86291699999998</v>
      </c>
      <c r="D65" s="3">
        <v>417.240949</v>
      </c>
      <c r="E65" s="3">
        <v>753.38168900000005</v>
      </c>
      <c r="F65" s="3">
        <v>9.8999999999999993E+37</v>
      </c>
      <c r="G65" s="3">
        <v>-70.736000000000004</v>
      </c>
      <c r="H65" s="3">
        <v>61.106000000000002</v>
      </c>
      <c r="I65" s="3">
        <v>185.1</v>
      </c>
      <c r="J65" s="3">
        <v>61.832999999999998</v>
      </c>
      <c r="K65" s="3">
        <v>147.66999999999999</v>
      </c>
      <c r="L65" s="3">
        <v>556.90200000000004</v>
      </c>
      <c r="M65" s="3">
        <v>391.822</v>
      </c>
      <c r="N65" s="3">
        <v>277.846</v>
      </c>
      <c r="O65" s="3">
        <v>231.05799999999999</v>
      </c>
      <c r="P65" s="3">
        <v>182.79499999999999</v>
      </c>
      <c r="Q65" s="3">
        <v>150.97900000000001</v>
      </c>
      <c r="R65" s="3">
        <v>140.40799999999999</v>
      </c>
      <c r="S65" s="3">
        <v>186.96199999999999</v>
      </c>
      <c r="T65" s="3">
        <v>9.8999999999999993E+37</v>
      </c>
      <c r="U65" s="3">
        <v>-45.343000000000004</v>
      </c>
      <c r="V65" s="3">
        <v>75.992999999999995</v>
      </c>
      <c r="W65" s="3">
        <v>-144.381</v>
      </c>
      <c r="X65" s="3">
        <v>178.554</v>
      </c>
    </row>
    <row r="66" spans="1:24" x14ac:dyDescent="0.3">
      <c r="A66" s="3">
        <v>65</v>
      </c>
      <c r="B66" s="51">
        <v>43341.64432939815</v>
      </c>
      <c r="C66" s="3">
        <v>433.83600999999999</v>
      </c>
      <c r="D66" s="3">
        <v>417.23674199999999</v>
      </c>
      <c r="E66" s="3">
        <v>753.35053300000004</v>
      </c>
      <c r="F66" s="3">
        <v>9.8999999999999993E+37</v>
      </c>
      <c r="G66" s="3">
        <v>9.3230000000000004</v>
      </c>
      <c r="H66" s="3">
        <v>2.8170000000000002</v>
      </c>
      <c r="I66" s="3">
        <v>180.029</v>
      </c>
      <c r="J66" s="3">
        <v>113.58199999999999</v>
      </c>
      <c r="K66" s="3">
        <v>8.7319999999999993</v>
      </c>
      <c r="L66" s="3">
        <v>606.06600000000003</v>
      </c>
      <c r="M66" s="3">
        <v>417.42200000000003</v>
      </c>
      <c r="N66" s="3">
        <v>281.80099999999999</v>
      </c>
      <c r="O66" s="3">
        <v>225.63</v>
      </c>
      <c r="P66" s="3">
        <v>185.41300000000001</v>
      </c>
      <c r="Q66" s="3">
        <v>165.20400000000001</v>
      </c>
      <c r="R66" s="3">
        <v>151.25399999999999</v>
      </c>
      <c r="S66" s="3">
        <v>225.28200000000001</v>
      </c>
      <c r="T66" s="3">
        <v>9.8999999999999993E+37</v>
      </c>
      <c r="U66" s="3">
        <v>9.8999999999999993E+37</v>
      </c>
      <c r="V66" s="3">
        <v>213.292</v>
      </c>
      <c r="W66" s="3">
        <v>9.8999999999999993E+37</v>
      </c>
      <c r="X66" s="3">
        <v>159.215</v>
      </c>
    </row>
    <row r="67" spans="1:24" x14ac:dyDescent="0.3">
      <c r="A67" s="3">
        <v>66</v>
      </c>
      <c r="B67" s="51">
        <v>43341.644396990741</v>
      </c>
      <c r="C67" s="3">
        <v>433.80238700000001</v>
      </c>
      <c r="D67" s="3">
        <v>417.20392299999997</v>
      </c>
      <c r="E67" s="3">
        <v>753.27475700000002</v>
      </c>
      <c r="F67" s="3">
        <v>9.8999999999999993E+37</v>
      </c>
      <c r="G67" s="3">
        <v>27.125</v>
      </c>
      <c r="H67" s="3">
        <v>-21.3</v>
      </c>
      <c r="I67" s="3">
        <v>140.11600000000001</v>
      </c>
      <c r="J67" s="3">
        <v>220.61</v>
      </c>
      <c r="K67" s="3">
        <v>-44.798000000000002</v>
      </c>
      <c r="L67" s="3">
        <v>615.84799999999996</v>
      </c>
      <c r="M67" s="3">
        <v>407.38900000000001</v>
      </c>
      <c r="N67" s="3">
        <v>281.96100000000001</v>
      </c>
      <c r="O67" s="3">
        <v>226.21600000000001</v>
      </c>
      <c r="P67" s="3">
        <v>194.39</v>
      </c>
      <c r="Q67" s="3">
        <v>163.179</v>
      </c>
      <c r="R67" s="3">
        <v>158.77500000000001</v>
      </c>
      <c r="S67" s="3">
        <v>190.464</v>
      </c>
      <c r="T67" s="3">
        <v>9.8999999999999993E+37</v>
      </c>
      <c r="U67" s="3">
        <v>9.8999999999999993E+37</v>
      </c>
      <c r="V67" s="3">
        <v>274.50799999999998</v>
      </c>
      <c r="W67" s="3">
        <v>-104.773</v>
      </c>
      <c r="X67" s="3">
        <v>55.283999999999999</v>
      </c>
    </row>
    <row r="68" spans="1:24" x14ac:dyDescent="0.3">
      <c r="A68" s="3">
        <v>67</v>
      </c>
      <c r="B68" s="51">
        <v>43341.644464467594</v>
      </c>
      <c r="C68" s="3">
        <v>433.80238700000001</v>
      </c>
      <c r="D68" s="3">
        <v>417.193828</v>
      </c>
      <c r="E68" s="3">
        <v>753.30674899999997</v>
      </c>
      <c r="F68" s="3">
        <v>9.8999999999999993E+37</v>
      </c>
      <c r="G68" s="3">
        <v>-48.247</v>
      </c>
      <c r="H68" s="3">
        <v>46.569000000000003</v>
      </c>
      <c r="I68" s="3">
        <v>137.898</v>
      </c>
      <c r="J68" s="3">
        <v>155.00399999999999</v>
      </c>
      <c r="K68" s="3">
        <v>83.314999999999998</v>
      </c>
      <c r="L68" s="3">
        <v>596.57799999999997</v>
      </c>
      <c r="M68" s="3">
        <v>412.22199999999998</v>
      </c>
      <c r="N68" s="3">
        <v>305.23099999999999</v>
      </c>
      <c r="O68" s="3">
        <v>240.25700000000001</v>
      </c>
      <c r="P68" s="3">
        <v>205.63200000000001</v>
      </c>
      <c r="Q68" s="3">
        <v>173.09100000000001</v>
      </c>
      <c r="R68" s="3">
        <v>163.22300000000001</v>
      </c>
      <c r="S68" s="3">
        <v>196.904</v>
      </c>
      <c r="T68" s="3">
        <v>9.8999999999999993E+37</v>
      </c>
      <c r="U68" s="3">
        <v>9.8999999999999993E+37</v>
      </c>
      <c r="V68" s="3">
        <v>71.340999999999994</v>
      </c>
      <c r="W68" s="3">
        <v>41.103999999999999</v>
      </c>
      <c r="X68" s="3">
        <v>31.698</v>
      </c>
    </row>
    <row r="69" spans="1:24" x14ac:dyDescent="0.3">
      <c r="A69" s="3">
        <v>68</v>
      </c>
      <c r="B69" s="51">
        <v>43341.64452361111</v>
      </c>
      <c r="C69" s="3">
        <v>433.771278</v>
      </c>
      <c r="D69" s="3">
        <v>417.16100899999998</v>
      </c>
      <c r="E69" s="3">
        <v>753.28738499999997</v>
      </c>
      <c r="F69" s="3">
        <v>9.8999999999999993E+37</v>
      </c>
      <c r="G69" s="3">
        <v>-47.476999999999997</v>
      </c>
      <c r="H69" s="3">
        <v>45.337000000000003</v>
      </c>
      <c r="I69" s="3">
        <v>97.792000000000002</v>
      </c>
      <c r="J69" s="3">
        <v>233.13499999999999</v>
      </c>
      <c r="K69" s="3">
        <v>20.152999999999999</v>
      </c>
      <c r="L69" s="3">
        <v>602.995</v>
      </c>
      <c r="M69" s="3">
        <v>423.92200000000003</v>
      </c>
      <c r="N69" s="3">
        <v>305.84199999999998</v>
      </c>
      <c r="O69" s="3">
        <v>242.97300000000001</v>
      </c>
      <c r="P69" s="3">
        <v>208.12299999999999</v>
      </c>
      <c r="Q69" s="3">
        <v>171.64400000000001</v>
      </c>
      <c r="R69" s="3">
        <v>163.048</v>
      </c>
      <c r="S69" s="3">
        <v>157.80000000000001</v>
      </c>
      <c r="T69" s="3">
        <v>9.8999999999999993E+37</v>
      </c>
      <c r="U69" s="3">
        <v>9.8999999999999993E+37</v>
      </c>
      <c r="V69" s="3">
        <v>100.80800000000001</v>
      </c>
      <c r="W69" s="3">
        <v>-24.919</v>
      </c>
      <c r="X69" s="3">
        <v>23.885000000000002</v>
      </c>
    </row>
    <row r="70" spans="1:24" x14ac:dyDescent="0.3">
      <c r="A70" s="3">
        <v>69</v>
      </c>
      <c r="B70" s="51">
        <v>43341.644591203702</v>
      </c>
      <c r="C70" s="3">
        <v>433.76959900000003</v>
      </c>
      <c r="D70" s="3">
        <v>417.13744800000001</v>
      </c>
      <c r="E70" s="3">
        <v>753.26970200000005</v>
      </c>
      <c r="F70" s="3">
        <v>9.8999999999999993E+37</v>
      </c>
      <c r="G70" s="3">
        <v>-102.961</v>
      </c>
      <c r="H70" s="3">
        <v>95.936999999999998</v>
      </c>
      <c r="I70" s="3">
        <v>75.983000000000004</v>
      </c>
      <c r="J70" s="3">
        <v>137.405</v>
      </c>
      <c r="K70" s="3">
        <v>126.4</v>
      </c>
      <c r="L70" s="3">
        <v>639.35299999999995</v>
      </c>
      <c r="M70" s="3">
        <v>435.58699999999999</v>
      </c>
      <c r="N70" s="3">
        <v>319.48599999999999</v>
      </c>
      <c r="O70" s="3">
        <v>269.38499999999999</v>
      </c>
      <c r="P70" s="3">
        <v>227.708</v>
      </c>
      <c r="Q70" s="3">
        <v>187.947</v>
      </c>
      <c r="R70" s="3">
        <v>171.25</v>
      </c>
      <c r="S70" s="3">
        <v>95.866</v>
      </c>
      <c r="T70" s="3">
        <v>9.8999999999999993E+37</v>
      </c>
      <c r="U70" s="3">
        <v>-76.674999999999997</v>
      </c>
      <c r="V70" s="3">
        <v>-31.481000000000002</v>
      </c>
      <c r="W70" s="3">
        <v>40.024999999999999</v>
      </c>
      <c r="X70" s="3">
        <v>39.917000000000002</v>
      </c>
    </row>
    <row r="71" spans="1:24" x14ac:dyDescent="0.3">
      <c r="A71" s="3">
        <v>70</v>
      </c>
      <c r="B71" s="51">
        <v>43341.644658796293</v>
      </c>
      <c r="C71" s="3">
        <v>433.78473100000002</v>
      </c>
      <c r="D71" s="3">
        <v>417.08695599999999</v>
      </c>
      <c r="E71" s="3">
        <v>753.20234500000004</v>
      </c>
      <c r="F71" s="3">
        <v>9.8999999999999993E+37</v>
      </c>
      <c r="G71" s="3">
        <v>5.9589999999999996</v>
      </c>
      <c r="H71" s="3">
        <v>-16.443999999999999</v>
      </c>
      <c r="I71" s="3">
        <v>154.34399999999999</v>
      </c>
      <c r="J71" s="3">
        <v>187.08099999999999</v>
      </c>
      <c r="K71" s="3">
        <v>21.045999999999999</v>
      </c>
      <c r="L71" s="3">
        <v>677.7</v>
      </c>
      <c r="M71" s="3">
        <v>462.637</v>
      </c>
      <c r="N71" s="3">
        <v>343.66800000000001</v>
      </c>
      <c r="O71" s="3">
        <v>281.14800000000002</v>
      </c>
      <c r="P71" s="3">
        <v>238.142</v>
      </c>
      <c r="Q71" s="3">
        <v>190.233</v>
      </c>
      <c r="R71" s="3">
        <v>179.85300000000001</v>
      </c>
      <c r="S71" s="3">
        <v>175.06</v>
      </c>
      <c r="T71" s="3">
        <v>9.8999999999999993E+37</v>
      </c>
      <c r="U71" s="3">
        <v>9.8999999999999993E+37</v>
      </c>
      <c r="V71" s="3">
        <v>159.16800000000001</v>
      </c>
      <c r="W71" s="3">
        <v>-160.17099999999999</v>
      </c>
      <c r="X71" s="3">
        <v>133.523</v>
      </c>
    </row>
    <row r="72" spans="1:24" x14ac:dyDescent="0.3">
      <c r="A72" s="3">
        <v>71</v>
      </c>
      <c r="B72" s="51">
        <v>43341.644726620369</v>
      </c>
      <c r="C72" s="3">
        <v>433.758669</v>
      </c>
      <c r="D72" s="3">
        <v>417.18204300000002</v>
      </c>
      <c r="E72" s="3">
        <v>753.218346</v>
      </c>
      <c r="F72" s="3">
        <v>9.8999999999999993E+37</v>
      </c>
      <c r="G72" s="3">
        <v>-3.0539999999999998</v>
      </c>
      <c r="H72" s="3">
        <v>-27.763999999999999</v>
      </c>
      <c r="I72" s="3">
        <v>165.00899999999999</v>
      </c>
      <c r="J72" s="3">
        <v>113.788</v>
      </c>
      <c r="K72" s="3">
        <v>95.387</v>
      </c>
      <c r="L72" s="3">
        <v>698.60699999999997</v>
      </c>
      <c r="M72" s="3">
        <v>489.39299999999997</v>
      </c>
      <c r="N72" s="3">
        <v>357.01400000000001</v>
      </c>
      <c r="O72" s="3">
        <v>297.92500000000001</v>
      </c>
      <c r="P72" s="3">
        <v>240.494</v>
      </c>
      <c r="Q72" s="3">
        <v>194.85900000000001</v>
      </c>
      <c r="R72" s="3">
        <v>180.66399999999999</v>
      </c>
      <c r="S72" s="3">
        <v>222.63300000000001</v>
      </c>
      <c r="T72" s="3">
        <v>9.8999999999999993E+37</v>
      </c>
      <c r="U72" s="3">
        <v>-112.47499999999999</v>
      </c>
      <c r="V72" s="3">
        <v>136.477</v>
      </c>
      <c r="W72" s="3">
        <v>-193.40199999999999</v>
      </c>
      <c r="X72" s="3">
        <v>206.202</v>
      </c>
    </row>
    <row r="73" spans="1:24" x14ac:dyDescent="0.3">
      <c r="A73" s="3">
        <v>72</v>
      </c>
      <c r="B73" s="51">
        <v>43341.644784490738</v>
      </c>
      <c r="C73" s="3">
        <v>433.743537</v>
      </c>
      <c r="D73" s="3">
        <v>417.16437000000002</v>
      </c>
      <c r="E73" s="3">
        <v>753.26885600000003</v>
      </c>
      <c r="F73" s="3">
        <v>9.8999999999999993E+37</v>
      </c>
      <c r="G73" s="3">
        <v>67.257000000000005</v>
      </c>
      <c r="H73" s="3">
        <v>-69.400000000000006</v>
      </c>
      <c r="I73" s="3">
        <v>170.00800000000001</v>
      </c>
      <c r="J73" s="3">
        <v>154.59200000000001</v>
      </c>
      <c r="K73" s="3">
        <v>17.12</v>
      </c>
      <c r="L73" s="3">
        <v>689.53</v>
      </c>
      <c r="M73" s="3">
        <v>492.20400000000001</v>
      </c>
      <c r="N73" s="3">
        <v>355.51400000000001</v>
      </c>
      <c r="O73" s="3">
        <v>287.67399999999998</v>
      </c>
      <c r="P73" s="3">
        <v>245.13300000000001</v>
      </c>
      <c r="Q73" s="3">
        <v>200.52699999999999</v>
      </c>
      <c r="R73" s="3">
        <v>183.23699999999999</v>
      </c>
      <c r="S73" s="3">
        <v>233.77500000000001</v>
      </c>
      <c r="T73" s="3">
        <v>9.8999999999999993E+37</v>
      </c>
      <c r="U73" s="3">
        <v>9.8999999999999993E+37</v>
      </c>
      <c r="V73" s="3">
        <v>224.21899999999999</v>
      </c>
      <c r="W73" s="3">
        <v>9.8999999999999993E+37</v>
      </c>
      <c r="X73" s="3">
        <v>229.089</v>
      </c>
    </row>
    <row r="74" spans="1:24" x14ac:dyDescent="0.3">
      <c r="A74" s="3">
        <v>73</v>
      </c>
      <c r="B74" s="51">
        <v>43341.644850810182</v>
      </c>
      <c r="C74" s="3">
        <v>433.78725500000002</v>
      </c>
      <c r="D74" s="3">
        <v>417.05666200000002</v>
      </c>
      <c r="E74" s="3">
        <v>753.24023799999998</v>
      </c>
      <c r="F74" s="3">
        <v>9.8999999999999993E+37</v>
      </c>
      <c r="G74" s="3">
        <v>16.532</v>
      </c>
      <c r="H74" s="3">
        <v>-25.288</v>
      </c>
      <c r="I74" s="3">
        <v>188.584</v>
      </c>
      <c r="J74" s="3">
        <v>128.13200000000001</v>
      </c>
      <c r="K74" s="3">
        <v>61.886000000000003</v>
      </c>
      <c r="L74" s="3">
        <v>684.26800000000003</v>
      </c>
      <c r="M74" s="3">
        <v>457.18799999999999</v>
      </c>
      <c r="N74" s="3">
        <v>336.63099999999997</v>
      </c>
      <c r="O74" s="3">
        <v>283.76400000000001</v>
      </c>
      <c r="P74" s="3">
        <v>239.155</v>
      </c>
      <c r="Q74" s="3">
        <v>196.47200000000001</v>
      </c>
      <c r="R74" s="3">
        <v>182.79499999999999</v>
      </c>
      <c r="S74" s="3">
        <v>266.17899999999997</v>
      </c>
      <c r="T74" s="3">
        <v>9.8999999999999993E+37</v>
      </c>
      <c r="U74" s="3">
        <v>-106.08</v>
      </c>
      <c r="V74" s="3">
        <v>117.126</v>
      </c>
      <c r="W74" s="3">
        <v>-144.53299999999999</v>
      </c>
      <c r="X74" s="3">
        <v>174.13200000000001</v>
      </c>
    </row>
    <row r="75" spans="1:24" x14ac:dyDescent="0.3">
      <c r="A75" s="3">
        <v>74</v>
      </c>
      <c r="B75" s="51">
        <v>43341.644918981481</v>
      </c>
      <c r="C75" s="3">
        <v>433.73513100000002</v>
      </c>
      <c r="D75" s="3">
        <v>417.06843700000002</v>
      </c>
      <c r="E75" s="3">
        <v>753.18634399999996</v>
      </c>
      <c r="F75" s="3">
        <v>9.8999999999999993E+37</v>
      </c>
      <c r="G75" s="3">
        <v>1.964</v>
      </c>
      <c r="H75" s="3">
        <v>-37.685000000000002</v>
      </c>
      <c r="I75" s="3">
        <v>222.643</v>
      </c>
      <c r="J75" s="3">
        <v>95.218999999999994</v>
      </c>
      <c r="K75" s="3">
        <v>78.260000000000005</v>
      </c>
      <c r="L75" s="3">
        <v>649.48699999999997</v>
      </c>
      <c r="M75" s="3">
        <v>474.53199999999998</v>
      </c>
      <c r="N75" s="3">
        <v>351.892</v>
      </c>
      <c r="O75" s="3">
        <v>287.97800000000001</v>
      </c>
      <c r="P75" s="3">
        <v>229.30699999999999</v>
      </c>
      <c r="Q75" s="3">
        <v>190.53800000000001</v>
      </c>
      <c r="R75" s="3">
        <v>177.52099999999999</v>
      </c>
      <c r="S75" s="3">
        <v>306.81799999999998</v>
      </c>
      <c r="T75" s="3">
        <v>9.8999999999999993E+37</v>
      </c>
      <c r="U75" s="3">
        <v>-65.691000000000003</v>
      </c>
      <c r="V75" s="3">
        <v>171.61</v>
      </c>
      <c r="W75" s="3">
        <v>9.8999999999999993E+37</v>
      </c>
      <c r="X75" s="3">
        <v>265.94499999999999</v>
      </c>
    </row>
    <row r="76" spans="1:24" x14ac:dyDescent="0.3">
      <c r="A76" s="3">
        <v>75</v>
      </c>
      <c r="B76" s="51">
        <v>43341.644986805557</v>
      </c>
      <c r="C76" s="3">
        <v>433.71158300000002</v>
      </c>
      <c r="D76" s="3">
        <v>417.042351</v>
      </c>
      <c r="E76" s="3">
        <v>753.19897200000003</v>
      </c>
      <c r="F76" s="3">
        <v>9.8999999999999993E+37</v>
      </c>
      <c r="G76" s="3">
        <v>-39.546999999999997</v>
      </c>
      <c r="H76" s="3">
        <v>38.112000000000002</v>
      </c>
      <c r="I76" s="3">
        <v>133.58699999999999</v>
      </c>
      <c r="J76" s="3">
        <v>137.05099999999999</v>
      </c>
      <c r="K76" s="3">
        <v>64.137</v>
      </c>
      <c r="L76" s="3">
        <v>666.68499999999995</v>
      </c>
      <c r="M76" s="3">
        <v>469.71600000000001</v>
      </c>
      <c r="N76" s="3">
        <v>362.536</v>
      </c>
      <c r="O76" s="3">
        <v>304.05099999999999</v>
      </c>
      <c r="P76" s="3">
        <v>235.56200000000001</v>
      </c>
      <c r="Q76" s="3">
        <v>197.43100000000001</v>
      </c>
      <c r="R76" s="3">
        <v>176.34100000000001</v>
      </c>
      <c r="S76" s="3">
        <v>261.57900000000001</v>
      </c>
      <c r="T76" s="3">
        <v>9.8999999999999993E+37</v>
      </c>
      <c r="U76" s="3">
        <v>-91.731999999999999</v>
      </c>
      <c r="V76" s="3">
        <v>129.76300000000001</v>
      </c>
      <c r="W76" s="3">
        <v>-55.941000000000003</v>
      </c>
      <c r="X76" s="3">
        <v>119.663</v>
      </c>
    </row>
    <row r="77" spans="1:24" x14ac:dyDescent="0.3">
      <c r="A77" s="3">
        <v>76</v>
      </c>
      <c r="B77" s="51">
        <v>43341.64505428241</v>
      </c>
      <c r="C77" s="3">
        <v>433.70149800000002</v>
      </c>
      <c r="D77" s="3">
        <v>417.01290299999999</v>
      </c>
      <c r="E77" s="3">
        <v>753.07183999999995</v>
      </c>
      <c r="F77" s="3">
        <v>9.8999999999999993E+37</v>
      </c>
      <c r="G77" s="3">
        <v>-73.036000000000001</v>
      </c>
      <c r="H77" s="3">
        <v>15.15</v>
      </c>
      <c r="I77" s="3">
        <v>237.858</v>
      </c>
      <c r="J77" s="3">
        <v>40.140999999999998</v>
      </c>
      <c r="K77" s="3">
        <v>151.71</v>
      </c>
      <c r="L77" s="3">
        <v>637.77800000000002</v>
      </c>
      <c r="M77" s="3">
        <v>463.25099999999998</v>
      </c>
      <c r="N77" s="3">
        <v>342.97300000000001</v>
      </c>
      <c r="O77" s="3">
        <v>289.67200000000003</v>
      </c>
      <c r="P77" s="3">
        <v>232.041</v>
      </c>
      <c r="Q77" s="3">
        <v>197.48400000000001</v>
      </c>
      <c r="R77" s="3">
        <v>181.631</v>
      </c>
      <c r="S77" s="3">
        <v>340.77</v>
      </c>
      <c r="T77" s="3">
        <v>9.8999999999999993E+37</v>
      </c>
      <c r="U77" s="3">
        <v>23.503</v>
      </c>
      <c r="V77" s="3">
        <v>94.257999999999996</v>
      </c>
      <c r="W77" s="3">
        <v>9.8999999999999993E+37</v>
      </c>
      <c r="X77" s="3">
        <v>225.57300000000001</v>
      </c>
    </row>
    <row r="78" spans="1:24" x14ac:dyDescent="0.3">
      <c r="A78" s="3">
        <v>77</v>
      </c>
      <c r="B78" s="51">
        <v>43341.645121990739</v>
      </c>
      <c r="C78" s="3">
        <v>433.69981899999999</v>
      </c>
      <c r="D78" s="3">
        <v>416.99017800000001</v>
      </c>
      <c r="E78" s="3">
        <v>753.07015899999999</v>
      </c>
      <c r="F78" s="3">
        <v>9.8999999999999993E+37</v>
      </c>
      <c r="G78" s="3">
        <v>-104.85</v>
      </c>
      <c r="H78" s="3">
        <v>55.941000000000003</v>
      </c>
      <c r="I78" s="3">
        <v>166.14</v>
      </c>
      <c r="J78" s="3">
        <v>125.14</v>
      </c>
      <c r="K78" s="3">
        <v>143.471</v>
      </c>
      <c r="L78" s="3">
        <v>628.45600000000002</v>
      </c>
      <c r="M78" s="3">
        <v>477.00700000000001</v>
      </c>
      <c r="N78" s="3">
        <v>366.04500000000002</v>
      </c>
      <c r="O78" s="3">
        <v>303.30200000000002</v>
      </c>
      <c r="P78" s="3">
        <v>244.804</v>
      </c>
      <c r="Q78" s="3">
        <v>199.99</v>
      </c>
      <c r="R78" s="3">
        <v>179.345</v>
      </c>
      <c r="S78" s="3">
        <v>301.666</v>
      </c>
      <c r="T78" s="3">
        <v>9.8999999999999993E+37</v>
      </c>
      <c r="U78" s="3">
        <v>-52.433999999999997</v>
      </c>
      <c r="V78" s="3">
        <v>102.416</v>
      </c>
      <c r="W78" s="3">
        <v>-76.194000000000003</v>
      </c>
      <c r="X78" s="3">
        <v>122.09</v>
      </c>
    </row>
    <row r="79" spans="1:24" x14ac:dyDescent="0.3">
      <c r="A79" s="3">
        <v>78</v>
      </c>
      <c r="B79" s="51">
        <v>43341.645189699077</v>
      </c>
      <c r="C79" s="3">
        <v>433.65357699999998</v>
      </c>
      <c r="D79" s="3">
        <v>416.93211700000001</v>
      </c>
      <c r="E79" s="3">
        <v>753.03983800000003</v>
      </c>
      <c r="F79" s="3">
        <v>9.8999999999999993E+37</v>
      </c>
      <c r="G79" s="3">
        <v>9.8999999999999993E+37</v>
      </c>
      <c r="H79" s="3">
        <v>97.084000000000003</v>
      </c>
      <c r="I79" s="3">
        <v>151.85900000000001</v>
      </c>
      <c r="J79" s="3">
        <v>54.268999999999998</v>
      </c>
      <c r="K79" s="3">
        <v>256.56400000000002</v>
      </c>
      <c r="L79" s="3">
        <v>608.54600000000005</v>
      </c>
      <c r="M79" s="3">
        <v>459.56200000000001</v>
      </c>
      <c r="N79" s="3">
        <v>354.35399999999998</v>
      </c>
      <c r="O79" s="3">
        <v>289.79899999999998</v>
      </c>
      <c r="P79" s="3">
        <v>238.66200000000001</v>
      </c>
      <c r="Q79" s="3">
        <v>195.625</v>
      </c>
      <c r="R79" s="3">
        <v>176.50700000000001</v>
      </c>
      <c r="S79" s="3">
        <v>278.815</v>
      </c>
      <c r="T79" s="3">
        <v>9.8999999999999993E+37</v>
      </c>
      <c r="U79" s="3">
        <v>107.026</v>
      </c>
      <c r="V79" s="3">
        <v>-23.753</v>
      </c>
      <c r="W79" s="3">
        <v>-7.4249999999999998</v>
      </c>
      <c r="X79" s="3">
        <v>126.791</v>
      </c>
    </row>
    <row r="80" spans="1:24" x14ac:dyDescent="0.3">
      <c r="A80" s="3">
        <v>79</v>
      </c>
      <c r="B80" s="51">
        <v>43341.645248611108</v>
      </c>
      <c r="C80" s="3">
        <v>433.69141300000001</v>
      </c>
      <c r="D80" s="3">
        <v>416.94894399999998</v>
      </c>
      <c r="E80" s="3">
        <v>753.06004900000005</v>
      </c>
      <c r="F80" s="3">
        <v>9.8999999999999993E+37</v>
      </c>
      <c r="G80" s="3">
        <v>9.8999999999999993E+37</v>
      </c>
      <c r="H80" s="3">
        <v>163.63900000000001</v>
      </c>
      <c r="I80" s="3">
        <v>45.573</v>
      </c>
      <c r="J80" s="3">
        <v>123.11799999999999</v>
      </c>
      <c r="K80" s="3">
        <v>245.64099999999999</v>
      </c>
      <c r="L80" s="3">
        <v>607.76599999999996</v>
      </c>
      <c r="M80" s="3">
        <v>462.95800000000003</v>
      </c>
      <c r="N80" s="3">
        <v>366.18700000000001</v>
      </c>
      <c r="O80" s="3">
        <v>305.87900000000002</v>
      </c>
      <c r="P80" s="3">
        <v>248.68799999999999</v>
      </c>
      <c r="Q80" s="3">
        <v>195.58799999999999</v>
      </c>
      <c r="R80" s="3">
        <v>181.81800000000001</v>
      </c>
      <c r="S80" s="3">
        <v>157.876</v>
      </c>
      <c r="T80" s="3">
        <v>9.8999999999999993E+37</v>
      </c>
      <c r="U80" s="3">
        <v>115.90300000000001</v>
      </c>
      <c r="V80" s="3">
        <v>-94.649000000000001</v>
      </c>
      <c r="W80" s="3">
        <v>124.70699999999999</v>
      </c>
      <c r="X80" s="3">
        <v>14.417</v>
      </c>
    </row>
    <row r="81" spans="1:24" x14ac:dyDescent="0.3">
      <c r="A81" s="3">
        <v>80</v>
      </c>
      <c r="B81" s="51">
        <v>43341.645316435184</v>
      </c>
      <c r="C81" s="3">
        <v>433.684686</v>
      </c>
      <c r="D81" s="3">
        <v>416.93127199999998</v>
      </c>
      <c r="E81" s="3">
        <v>752.99016400000005</v>
      </c>
      <c r="F81" s="3">
        <v>9.8999999999999993E+37</v>
      </c>
      <c r="G81" s="3">
        <v>-127.35</v>
      </c>
      <c r="H81" s="3">
        <v>103.66800000000001</v>
      </c>
      <c r="I81" s="3">
        <v>146.84800000000001</v>
      </c>
      <c r="J81" s="3">
        <v>37.481999999999999</v>
      </c>
      <c r="K81" s="3">
        <v>234.65100000000001</v>
      </c>
      <c r="L81" s="3">
        <v>602.33799999999997</v>
      </c>
      <c r="M81" s="3">
        <v>446.85599999999999</v>
      </c>
      <c r="N81" s="3">
        <v>336.43700000000001</v>
      </c>
      <c r="O81" s="3">
        <v>279.048</v>
      </c>
      <c r="P81" s="3">
        <v>238.66200000000001</v>
      </c>
      <c r="Q81" s="3">
        <v>194.279</v>
      </c>
      <c r="R81" s="3">
        <v>187.16499999999999</v>
      </c>
      <c r="S81" s="3">
        <v>203.23400000000001</v>
      </c>
      <c r="T81" s="3">
        <v>9.8999999999999993E+37</v>
      </c>
      <c r="U81" s="3">
        <v>131.03200000000001</v>
      </c>
      <c r="V81" s="3">
        <v>-55.899000000000001</v>
      </c>
      <c r="W81" s="3">
        <v>21.093</v>
      </c>
      <c r="X81" s="3">
        <v>148.56399999999999</v>
      </c>
    </row>
    <row r="82" spans="1:24" x14ac:dyDescent="0.3">
      <c r="A82" s="3">
        <v>81</v>
      </c>
      <c r="B82" s="51">
        <v>43341.645376736109</v>
      </c>
      <c r="C82" s="3">
        <v>433.660303</v>
      </c>
      <c r="D82" s="3">
        <v>416.97840300000001</v>
      </c>
      <c r="E82" s="3">
        <v>752.99606500000004</v>
      </c>
      <c r="F82" s="3">
        <v>9.8999999999999993E+37</v>
      </c>
      <c r="G82" s="3">
        <v>-182.047</v>
      </c>
      <c r="H82" s="3">
        <v>134.429</v>
      </c>
      <c r="I82" s="3">
        <v>119.599</v>
      </c>
      <c r="J82" s="3">
        <v>75.947000000000003</v>
      </c>
      <c r="K82" s="3">
        <v>263.78800000000001</v>
      </c>
      <c r="L82" s="3">
        <v>590.1</v>
      </c>
      <c r="M82" s="3">
        <v>430.71</v>
      </c>
      <c r="N82" s="3">
        <v>318.35599999999999</v>
      </c>
      <c r="O82" s="3">
        <v>259.94600000000003</v>
      </c>
      <c r="P82" s="3">
        <v>239.637</v>
      </c>
      <c r="Q82" s="3">
        <v>188.44499999999999</v>
      </c>
      <c r="R82" s="3">
        <v>189.36699999999999</v>
      </c>
      <c r="S82" s="3">
        <v>205.66900000000001</v>
      </c>
      <c r="T82" s="3">
        <v>9.8999999999999993E+37</v>
      </c>
      <c r="U82" s="3">
        <v>179.17099999999999</v>
      </c>
      <c r="V82" s="3">
        <v>-115.947</v>
      </c>
      <c r="W82" s="3">
        <v>40.079000000000001</v>
      </c>
      <c r="X82" s="3">
        <v>126.509</v>
      </c>
    </row>
    <row r="83" spans="1:24" x14ac:dyDescent="0.3">
      <c r="A83" s="3">
        <v>82</v>
      </c>
      <c r="B83" s="51">
        <v>43341.645444560185</v>
      </c>
      <c r="C83" s="3">
        <v>433.62751500000002</v>
      </c>
      <c r="D83" s="3">
        <v>416.92454900000001</v>
      </c>
      <c r="E83" s="3">
        <v>752.95143599999994</v>
      </c>
      <c r="F83" s="3">
        <v>9.8999999999999993E+37</v>
      </c>
      <c r="G83" s="3">
        <v>-104.254</v>
      </c>
      <c r="H83" s="3">
        <v>88.754000000000005</v>
      </c>
      <c r="I83" s="3">
        <v>113.402</v>
      </c>
      <c r="J83" s="3">
        <v>55.195</v>
      </c>
      <c r="K83" s="3">
        <v>188.49199999999999</v>
      </c>
      <c r="L83" s="3">
        <v>587.92899999999997</v>
      </c>
      <c r="M83" s="3">
        <v>451.64100000000002</v>
      </c>
      <c r="N83" s="3">
        <v>343.25599999999997</v>
      </c>
      <c r="O83" s="3">
        <v>281.40800000000002</v>
      </c>
      <c r="P83" s="3">
        <v>246.43899999999999</v>
      </c>
      <c r="Q83" s="3">
        <v>200.67400000000001</v>
      </c>
      <c r="R83" s="3">
        <v>195.017</v>
      </c>
      <c r="S83" s="3">
        <v>234.815</v>
      </c>
      <c r="T83" s="3">
        <v>9.8999999999999993E+37</v>
      </c>
      <c r="U83" s="3">
        <v>119.249</v>
      </c>
      <c r="V83" s="3">
        <v>-97.721000000000004</v>
      </c>
      <c r="W83" s="3">
        <v>53.110999999999997</v>
      </c>
      <c r="X83" s="3">
        <v>133.89500000000001</v>
      </c>
    </row>
    <row r="84" spans="1:24" x14ac:dyDescent="0.3">
      <c r="A84" s="3">
        <v>83</v>
      </c>
      <c r="B84" s="51">
        <v>43341.645512152776</v>
      </c>
      <c r="C84" s="3">
        <v>433.583797</v>
      </c>
      <c r="D84" s="3">
        <v>416.86142599999999</v>
      </c>
      <c r="E84" s="3">
        <v>752.90765199999998</v>
      </c>
      <c r="F84" s="3">
        <v>9.8999999999999993E+37</v>
      </c>
      <c r="G84" s="3">
        <v>-154.15799999999999</v>
      </c>
      <c r="H84" s="3">
        <v>137.18600000000001</v>
      </c>
      <c r="I84" s="3">
        <v>84.837999999999994</v>
      </c>
      <c r="J84" s="3">
        <v>124.98699999999999</v>
      </c>
      <c r="K84" s="3">
        <v>150.45500000000001</v>
      </c>
      <c r="L84" s="3">
        <v>603.71600000000001</v>
      </c>
      <c r="M84" s="3">
        <v>460.69600000000003</v>
      </c>
      <c r="N84" s="3">
        <v>340.71</v>
      </c>
      <c r="O84" s="3">
        <v>292.09199999999998</v>
      </c>
      <c r="P84" s="3">
        <v>274.678</v>
      </c>
      <c r="Q84" s="3">
        <v>217.631</v>
      </c>
      <c r="R84" s="3">
        <v>198.637</v>
      </c>
      <c r="S84" s="3">
        <v>219.11500000000001</v>
      </c>
      <c r="T84" s="3">
        <v>9.8999999999999993E+37</v>
      </c>
      <c r="U84" s="3">
        <v>123.503</v>
      </c>
      <c r="V84" s="3">
        <v>-106.09399999999999</v>
      </c>
      <c r="W84" s="3">
        <v>90.236000000000004</v>
      </c>
      <c r="X84" s="3">
        <v>63.968000000000004</v>
      </c>
    </row>
    <row r="85" spans="1:24" x14ac:dyDescent="0.3">
      <c r="A85" s="3">
        <v>84</v>
      </c>
      <c r="B85" s="51">
        <v>43341.645579861113</v>
      </c>
      <c r="C85" s="3">
        <v>433.62246699999997</v>
      </c>
      <c r="D85" s="3">
        <v>416.867323</v>
      </c>
      <c r="E85" s="3">
        <v>752.85208699999998</v>
      </c>
      <c r="F85" s="3">
        <v>9.8999999999999993E+37</v>
      </c>
      <c r="G85" s="3">
        <v>-65.661000000000001</v>
      </c>
      <c r="H85" s="3">
        <v>60.350999999999999</v>
      </c>
      <c r="I85" s="3">
        <v>112.583</v>
      </c>
      <c r="J85" s="3">
        <v>96.078999999999994</v>
      </c>
      <c r="K85" s="3">
        <v>128.99199999999999</v>
      </c>
      <c r="L85" s="3">
        <v>627.42200000000003</v>
      </c>
      <c r="M85" s="3">
        <v>487.351</v>
      </c>
      <c r="N85" s="3">
        <v>365.774</v>
      </c>
      <c r="O85" s="3">
        <v>308.43799999999999</v>
      </c>
      <c r="P85" s="3">
        <v>263.10300000000001</v>
      </c>
      <c r="Q85" s="3">
        <v>214.25700000000001</v>
      </c>
      <c r="R85" s="3">
        <v>205.89</v>
      </c>
      <c r="S85" s="3">
        <v>235.20599999999999</v>
      </c>
      <c r="T85" s="3">
        <v>9.8999999999999993E+37</v>
      </c>
      <c r="U85" s="3">
        <v>92.58</v>
      </c>
      <c r="V85" s="3">
        <v>-37.119999999999997</v>
      </c>
      <c r="W85" s="3">
        <v>67.885000000000005</v>
      </c>
      <c r="X85" s="3">
        <v>82.394000000000005</v>
      </c>
    </row>
    <row r="86" spans="1:24" x14ac:dyDescent="0.3">
      <c r="A86" s="3">
        <v>85</v>
      </c>
      <c r="B86" s="51">
        <v>43341.645639351853</v>
      </c>
      <c r="C86" s="3">
        <v>433.57623599999999</v>
      </c>
      <c r="D86" s="3">
        <v>416.76128599999998</v>
      </c>
      <c r="E86" s="3">
        <v>752.821777</v>
      </c>
      <c r="F86" s="3">
        <v>9.8999999999999993E+37</v>
      </c>
      <c r="G86" s="3">
        <v>-27.47</v>
      </c>
      <c r="H86" s="3">
        <v>41.570999999999998</v>
      </c>
      <c r="I86" s="3">
        <v>217.90600000000001</v>
      </c>
      <c r="J86" s="3">
        <v>51.052</v>
      </c>
      <c r="K86" s="3">
        <v>188.13200000000001</v>
      </c>
      <c r="L86" s="3">
        <v>626.41399999999999</v>
      </c>
      <c r="M86" s="3">
        <v>499.60700000000003</v>
      </c>
      <c r="N86" s="3">
        <v>376.51900000000001</v>
      </c>
      <c r="O86" s="3">
        <v>305.745</v>
      </c>
      <c r="P86" s="3">
        <v>251.74299999999999</v>
      </c>
      <c r="Q86" s="3">
        <v>200.70099999999999</v>
      </c>
      <c r="R86" s="3">
        <v>195.72499999999999</v>
      </c>
      <c r="S86" s="3">
        <v>260.05399999999997</v>
      </c>
      <c r="T86" s="3">
        <v>9.8999999999999993E+37</v>
      </c>
      <c r="U86" s="3">
        <v>101.854</v>
      </c>
      <c r="V86" s="3">
        <v>39.36</v>
      </c>
      <c r="W86" s="3">
        <v>-71.426000000000002</v>
      </c>
      <c r="X86" s="3">
        <v>234.87700000000001</v>
      </c>
    </row>
    <row r="87" spans="1:24" x14ac:dyDescent="0.3">
      <c r="A87" s="3">
        <v>86</v>
      </c>
      <c r="B87" s="51">
        <v>43341.645706944444</v>
      </c>
      <c r="C87" s="3">
        <v>433.58464099999998</v>
      </c>
      <c r="D87" s="3">
        <v>416.78989899999999</v>
      </c>
      <c r="E87" s="3">
        <v>752.70558100000005</v>
      </c>
      <c r="F87" s="3">
        <v>9.8999999999999993E+37</v>
      </c>
      <c r="G87" s="3">
        <v>23.568000000000001</v>
      </c>
      <c r="H87" s="3">
        <v>-4.0549999999999997</v>
      </c>
      <c r="I87" s="3">
        <v>220.27</v>
      </c>
      <c r="J87" s="3">
        <v>94.143000000000001</v>
      </c>
      <c r="K87" s="3">
        <v>98.870999999999995</v>
      </c>
      <c r="L87" s="3">
        <v>631.49199999999996</v>
      </c>
      <c r="M87" s="3">
        <v>486.17399999999998</v>
      </c>
      <c r="N87" s="3">
        <v>357.31299999999999</v>
      </c>
      <c r="O87" s="3">
        <v>307.57</v>
      </c>
      <c r="P87" s="3">
        <v>276.70499999999998</v>
      </c>
      <c r="Q87" s="3">
        <v>223.714</v>
      </c>
      <c r="R87" s="3">
        <v>209.43899999999999</v>
      </c>
      <c r="S87" s="3">
        <v>273.548</v>
      </c>
      <c r="T87" s="3">
        <v>9.8999999999999993E+37</v>
      </c>
      <c r="U87" s="3">
        <v>30.315999999999999</v>
      </c>
      <c r="V87" s="3">
        <v>95.262</v>
      </c>
      <c r="W87" s="3">
        <v>-130.244</v>
      </c>
      <c r="X87" s="3">
        <v>214.09100000000001</v>
      </c>
    </row>
    <row r="88" spans="1:24" x14ac:dyDescent="0.3">
      <c r="A88" s="3">
        <v>87</v>
      </c>
      <c r="B88" s="51">
        <v>43341.64577476852</v>
      </c>
      <c r="C88" s="3">
        <v>433.55857900000001</v>
      </c>
      <c r="D88" s="3">
        <v>416.78738299999998</v>
      </c>
      <c r="E88" s="3">
        <v>752.70726300000001</v>
      </c>
      <c r="F88" s="3">
        <v>9.8999999999999993E+37</v>
      </c>
      <c r="G88" s="3">
        <v>-50.521000000000001</v>
      </c>
      <c r="H88" s="3">
        <v>3.7040000000000002</v>
      </c>
      <c r="I88" s="3">
        <v>193.005</v>
      </c>
      <c r="J88" s="3">
        <v>82.296000000000006</v>
      </c>
      <c r="K88" s="3">
        <v>162.47800000000001</v>
      </c>
      <c r="L88" s="3">
        <v>644.03099999999995</v>
      </c>
      <c r="M88" s="3">
        <v>497.47699999999998</v>
      </c>
      <c r="N88" s="3">
        <v>375.125</v>
      </c>
      <c r="O88" s="3">
        <v>319.22899999999998</v>
      </c>
      <c r="P88" s="3">
        <v>291.404</v>
      </c>
      <c r="Q88" s="3">
        <v>248.631</v>
      </c>
      <c r="R88" s="3">
        <v>228.959</v>
      </c>
      <c r="S88" s="3">
        <v>313.03399999999999</v>
      </c>
      <c r="T88" s="3">
        <v>9.8999999999999993E+37</v>
      </c>
      <c r="U88" s="3">
        <v>89.248999999999995</v>
      </c>
      <c r="V88" s="3">
        <v>74.396000000000001</v>
      </c>
      <c r="W88" s="3">
        <v>-85.644000000000005</v>
      </c>
      <c r="X88" s="3">
        <v>209.392</v>
      </c>
    </row>
    <row r="89" spans="1:24" x14ac:dyDescent="0.3">
      <c r="A89" s="3">
        <v>88</v>
      </c>
      <c r="B89" s="51">
        <v>43341.64584247685</v>
      </c>
      <c r="C89" s="3">
        <v>433.53672</v>
      </c>
      <c r="D89" s="3">
        <v>416.73520000000002</v>
      </c>
      <c r="E89" s="3">
        <v>752.69969000000003</v>
      </c>
      <c r="F89" s="3">
        <v>9.8999999999999993E+37</v>
      </c>
      <c r="G89" s="3">
        <v>-44.042000000000002</v>
      </c>
      <c r="H89" s="3">
        <v>66.980999999999995</v>
      </c>
      <c r="I89" s="3">
        <v>110.017</v>
      </c>
      <c r="J89" s="3">
        <v>121.36199999999999</v>
      </c>
      <c r="K89" s="3">
        <v>141.71100000000001</v>
      </c>
      <c r="L89" s="3">
        <v>667.65499999999997</v>
      </c>
      <c r="M89" s="3">
        <v>521.85900000000004</v>
      </c>
      <c r="N89" s="3">
        <v>386.79300000000001</v>
      </c>
      <c r="O89" s="3">
        <v>325.05</v>
      </c>
      <c r="P89" s="3">
        <v>287.61099999999999</v>
      </c>
      <c r="Q89" s="3">
        <v>243.69</v>
      </c>
      <c r="R89" s="3">
        <v>229.77099999999999</v>
      </c>
      <c r="S89" s="3">
        <v>248.78700000000001</v>
      </c>
      <c r="T89" s="3">
        <v>9.8999999999999993E+37</v>
      </c>
      <c r="U89" s="3">
        <v>81.438000000000002</v>
      </c>
      <c r="V89" s="3">
        <v>35.835999999999999</v>
      </c>
      <c r="W89" s="3">
        <v>33.771999999999998</v>
      </c>
      <c r="X89" s="3">
        <v>116.541</v>
      </c>
    </row>
    <row r="90" spans="1:24" x14ac:dyDescent="0.3">
      <c r="A90" s="3">
        <v>89</v>
      </c>
      <c r="B90" s="51">
        <v>43341.645909953702</v>
      </c>
      <c r="C90" s="3">
        <v>433.52999399999999</v>
      </c>
      <c r="D90" s="3">
        <v>416.73604499999999</v>
      </c>
      <c r="E90" s="3">
        <v>752.63822400000004</v>
      </c>
      <c r="F90" s="3">
        <v>9.8999999999999993E+37</v>
      </c>
      <c r="G90" s="3">
        <v>42.704000000000001</v>
      </c>
      <c r="H90" s="3">
        <v>-18.045999999999999</v>
      </c>
      <c r="I90" s="3">
        <v>163.86799999999999</v>
      </c>
      <c r="J90" s="3">
        <v>181.91800000000001</v>
      </c>
      <c r="K90" s="3">
        <v>25.222999999999999</v>
      </c>
      <c r="L90" s="3">
        <v>665.22299999999996</v>
      </c>
      <c r="M90" s="3">
        <v>517.25599999999997</v>
      </c>
      <c r="N90" s="3">
        <v>388.66399999999999</v>
      </c>
      <c r="O90" s="3">
        <v>345.21600000000001</v>
      </c>
      <c r="P90" s="3">
        <v>317.50700000000001</v>
      </c>
      <c r="Q90" s="3">
        <v>258.05200000000002</v>
      </c>
      <c r="R90" s="3">
        <v>237.41200000000001</v>
      </c>
      <c r="S90" s="3">
        <v>255.923</v>
      </c>
      <c r="T90" s="3">
        <v>9.8999999999999993E+37</v>
      </c>
      <c r="U90" s="3">
        <v>-112.83</v>
      </c>
      <c r="V90" s="3">
        <v>243.58099999999999</v>
      </c>
      <c r="W90" s="3">
        <v>-157.65100000000001</v>
      </c>
      <c r="X90" s="3">
        <v>150.27099999999999</v>
      </c>
    </row>
    <row r="91" spans="1:24" x14ac:dyDescent="0.3">
      <c r="A91" s="3">
        <v>90</v>
      </c>
      <c r="B91" s="51">
        <v>43341.645977777778</v>
      </c>
      <c r="C91" s="3">
        <v>433.47366699999998</v>
      </c>
      <c r="D91" s="3">
        <v>416.698173</v>
      </c>
      <c r="E91" s="3">
        <v>752.56328499999995</v>
      </c>
      <c r="F91" s="3">
        <v>9.8999999999999993E+37</v>
      </c>
      <c r="G91" s="3">
        <v>23.204000000000001</v>
      </c>
      <c r="H91" s="3">
        <v>44.16</v>
      </c>
      <c r="I91" s="3">
        <v>101.943</v>
      </c>
      <c r="J91" s="3">
        <v>196.84899999999999</v>
      </c>
      <c r="K91" s="3">
        <v>53.938000000000002</v>
      </c>
      <c r="L91" s="3">
        <v>670.42</v>
      </c>
      <c r="M91" s="3">
        <v>516.54700000000003</v>
      </c>
      <c r="N91" s="3">
        <v>406.66500000000002</v>
      </c>
      <c r="O91" s="3">
        <v>363.26299999999998</v>
      </c>
      <c r="P91" s="3">
        <v>323.44200000000001</v>
      </c>
      <c r="Q91" s="3">
        <v>273.20699999999999</v>
      </c>
      <c r="R91" s="3">
        <v>236.5</v>
      </c>
      <c r="S91" s="3">
        <v>167.53100000000001</v>
      </c>
      <c r="T91" s="3">
        <v>9.8999999999999993E+37</v>
      </c>
      <c r="U91" s="3">
        <v>-50.735999999999997</v>
      </c>
      <c r="V91" s="3">
        <v>110.25</v>
      </c>
      <c r="W91" s="3">
        <v>37.454000000000001</v>
      </c>
      <c r="X91" s="3">
        <v>89.49</v>
      </c>
    </row>
    <row r="92" spans="1:24" x14ac:dyDescent="0.3">
      <c r="A92" s="3">
        <v>91</v>
      </c>
      <c r="B92" s="51">
        <v>43341.646037384256</v>
      </c>
      <c r="C92" s="3">
        <v>433.450129</v>
      </c>
      <c r="D92" s="3">
        <v>416.72089799999998</v>
      </c>
      <c r="E92" s="3">
        <v>752.48329999999999</v>
      </c>
      <c r="F92" s="3">
        <v>9.8999999999999993E+37</v>
      </c>
      <c r="G92" s="3">
        <v>12.615</v>
      </c>
      <c r="H92" s="3">
        <v>43.594999999999999</v>
      </c>
      <c r="I92" s="3">
        <v>146.24600000000001</v>
      </c>
      <c r="J92" s="3">
        <v>163.12299999999999</v>
      </c>
      <c r="K92" s="3">
        <v>84.936999999999998</v>
      </c>
      <c r="L92" s="3">
        <v>680.09500000000003</v>
      </c>
      <c r="M92" s="3">
        <v>537.16099999999994</v>
      </c>
      <c r="N92" s="3">
        <v>423.298</v>
      </c>
      <c r="O92" s="3">
        <v>373.77699999999999</v>
      </c>
      <c r="P92" s="3">
        <v>322.71100000000001</v>
      </c>
      <c r="Q92" s="3">
        <v>264.50200000000001</v>
      </c>
      <c r="R92" s="3">
        <v>239.26400000000001</v>
      </c>
      <c r="S92" s="3">
        <v>219.63900000000001</v>
      </c>
      <c r="T92" s="3">
        <v>9.8999999999999993E+37</v>
      </c>
      <c r="U92" s="3">
        <v>-9.0779999999999994</v>
      </c>
      <c r="V92" s="3">
        <v>38.219000000000001</v>
      </c>
      <c r="W92" s="3">
        <v>-7.6529999999999996</v>
      </c>
      <c r="X92" s="3">
        <v>105.008</v>
      </c>
    </row>
    <row r="93" spans="1:24" x14ac:dyDescent="0.3">
      <c r="A93" s="3">
        <v>92</v>
      </c>
      <c r="B93" s="51">
        <v>43341.646105208332</v>
      </c>
      <c r="C93" s="3">
        <v>433.44928399999998</v>
      </c>
      <c r="D93" s="3">
        <v>416.69481200000001</v>
      </c>
      <c r="E93" s="3">
        <v>752.58264899999995</v>
      </c>
      <c r="F93" s="3">
        <v>9.8999999999999993E+37</v>
      </c>
      <c r="G93" s="3">
        <v>-31.129000000000001</v>
      </c>
      <c r="H93" s="3">
        <v>42.758000000000003</v>
      </c>
      <c r="I93" s="3">
        <v>124.95</v>
      </c>
      <c r="J93" s="3">
        <v>171.876</v>
      </c>
      <c r="K93" s="3">
        <v>59.176000000000002</v>
      </c>
      <c r="L93" s="3">
        <v>710.40499999999997</v>
      </c>
      <c r="M93" s="3">
        <v>557.774</v>
      </c>
      <c r="N93" s="3">
        <v>433.29599999999999</v>
      </c>
      <c r="O93" s="3">
        <v>368.16</v>
      </c>
      <c r="P93" s="3">
        <v>317.08199999999999</v>
      </c>
      <c r="Q93" s="3">
        <v>260.30599999999998</v>
      </c>
      <c r="R93" s="3">
        <v>236.73699999999999</v>
      </c>
      <c r="S93" s="3">
        <v>220.178</v>
      </c>
      <c r="T93" s="3">
        <v>9.8999999999999993E+37</v>
      </c>
      <c r="U93" s="3">
        <v>-45.152999999999999</v>
      </c>
      <c r="V93" s="3">
        <v>179.41</v>
      </c>
      <c r="W93" s="3">
        <v>-54.506</v>
      </c>
      <c r="X93" s="3">
        <v>107.392</v>
      </c>
    </row>
    <row r="94" spans="1:24" x14ac:dyDescent="0.3">
      <c r="A94" s="3">
        <v>93</v>
      </c>
      <c r="B94" s="51">
        <v>43341.646173032408</v>
      </c>
      <c r="C94" s="3">
        <v>433.37193300000001</v>
      </c>
      <c r="D94" s="3">
        <v>416.66788000000003</v>
      </c>
      <c r="E94" s="3">
        <v>752.514456</v>
      </c>
      <c r="F94" s="3">
        <v>9.8999999999999993E+37</v>
      </c>
      <c r="G94" s="3">
        <v>-16.568999999999999</v>
      </c>
      <c r="H94" s="3">
        <v>106.56</v>
      </c>
      <c r="I94" s="3">
        <v>77.477999999999994</v>
      </c>
      <c r="J94" s="3">
        <v>194.68299999999999</v>
      </c>
      <c r="K94" s="3">
        <v>76.221000000000004</v>
      </c>
      <c r="L94" s="3">
        <v>713.53200000000004</v>
      </c>
      <c r="M94" s="3">
        <v>558.23099999999999</v>
      </c>
      <c r="N94" s="3">
        <v>422.96600000000001</v>
      </c>
      <c r="O94" s="3">
        <v>341.15800000000002</v>
      </c>
      <c r="P94" s="3">
        <v>292.33199999999999</v>
      </c>
      <c r="Q94" s="3">
        <v>252.18600000000001</v>
      </c>
      <c r="R94" s="3">
        <v>229.96199999999999</v>
      </c>
      <c r="S94" s="3">
        <v>155.911</v>
      </c>
      <c r="T94" s="3">
        <v>9.8999999999999993E+37</v>
      </c>
      <c r="U94" s="3">
        <v>-130.45400000000001</v>
      </c>
      <c r="V94" s="3">
        <v>180.35900000000001</v>
      </c>
      <c r="W94" s="3">
        <v>-51.015000000000001</v>
      </c>
      <c r="X94" s="3">
        <v>97.400999999999996</v>
      </c>
    </row>
    <row r="95" spans="1:24" x14ac:dyDescent="0.3">
      <c r="A95" s="3">
        <v>94</v>
      </c>
      <c r="B95" s="51">
        <v>43341.646240972223</v>
      </c>
      <c r="C95" s="3">
        <v>433.34503599999999</v>
      </c>
      <c r="D95" s="3">
        <v>416.64178299999998</v>
      </c>
      <c r="E95" s="3">
        <v>752.46056199999998</v>
      </c>
      <c r="F95" s="3">
        <v>9.8999999999999993E+37</v>
      </c>
      <c r="G95" s="3">
        <v>-44.930999999999997</v>
      </c>
      <c r="H95" s="3">
        <v>172.29900000000001</v>
      </c>
      <c r="I95" s="3">
        <v>23.24</v>
      </c>
      <c r="J95" s="3">
        <v>205.24600000000001</v>
      </c>
      <c r="K95" s="3">
        <v>58.872999999999998</v>
      </c>
      <c r="L95" s="3">
        <v>716.11900000000003</v>
      </c>
      <c r="M95" s="3">
        <v>544.25699999999995</v>
      </c>
      <c r="N95" s="3">
        <v>406.19499999999999</v>
      </c>
      <c r="O95" s="3">
        <v>335.44099999999997</v>
      </c>
      <c r="P95" s="3">
        <v>301.90699999999998</v>
      </c>
      <c r="Q95" s="3">
        <v>249.929</v>
      </c>
      <c r="R95" s="3">
        <v>229.17</v>
      </c>
      <c r="S95" s="3">
        <v>94.41</v>
      </c>
      <c r="T95" s="3">
        <v>9.8999999999999993E+37</v>
      </c>
      <c r="U95" s="3">
        <v>-97.614999999999995</v>
      </c>
      <c r="V95" s="3">
        <v>39.953000000000003</v>
      </c>
      <c r="W95" s="3">
        <v>101.586</v>
      </c>
      <c r="X95" s="3">
        <v>14.554</v>
      </c>
    </row>
    <row r="96" spans="1:24" x14ac:dyDescent="0.3">
      <c r="A96" s="3">
        <v>95</v>
      </c>
      <c r="B96" s="51">
        <v>43341.646308796298</v>
      </c>
      <c r="C96" s="3">
        <v>433.317295</v>
      </c>
      <c r="D96" s="3">
        <v>416.58036099999998</v>
      </c>
      <c r="E96" s="3">
        <v>752.40583300000003</v>
      </c>
      <c r="F96" s="3">
        <v>9.8999999999999993E+37</v>
      </c>
      <c r="G96" s="3">
        <v>-29.318000000000001</v>
      </c>
      <c r="H96" s="3">
        <v>111.405</v>
      </c>
      <c r="I96" s="3">
        <v>38.777000000000001</v>
      </c>
      <c r="J96" s="3">
        <v>215.73599999999999</v>
      </c>
      <c r="K96" s="3">
        <v>43.360999999999997</v>
      </c>
      <c r="L96" s="3">
        <v>705.41099999999994</v>
      </c>
      <c r="M96" s="3">
        <v>575.73099999999999</v>
      </c>
      <c r="N96" s="3">
        <v>449.97699999999998</v>
      </c>
      <c r="O96" s="3">
        <v>368.1</v>
      </c>
      <c r="P96" s="3">
        <v>310.786</v>
      </c>
      <c r="Q96" s="3">
        <v>255.95099999999999</v>
      </c>
      <c r="R96" s="3">
        <v>221.874</v>
      </c>
      <c r="S96" s="3">
        <v>155.161</v>
      </c>
      <c r="T96" s="3">
        <v>9.8999999999999993E+37</v>
      </c>
      <c r="U96" s="3">
        <v>-162.98699999999999</v>
      </c>
      <c r="V96" s="3">
        <v>90.582999999999998</v>
      </c>
      <c r="W96" s="3">
        <v>55.978999999999999</v>
      </c>
      <c r="X96" s="3">
        <v>-25.347000000000001</v>
      </c>
    </row>
    <row r="97" spans="1:24" x14ac:dyDescent="0.3">
      <c r="A97" s="3">
        <v>96</v>
      </c>
      <c r="B97" s="51">
        <v>43341.64637638889</v>
      </c>
      <c r="C97" s="3">
        <v>433.290389</v>
      </c>
      <c r="D97" s="3">
        <v>416.624956</v>
      </c>
      <c r="E97" s="3">
        <v>752.37636899999995</v>
      </c>
      <c r="F97" s="3">
        <v>9.8999999999999993E+37</v>
      </c>
      <c r="G97" s="3">
        <v>-65.263000000000005</v>
      </c>
      <c r="H97" s="3">
        <v>105.508</v>
      </c>
      <c r="I97" s="3">
        <v>66.671999999999997</v>
      </c>
      <c r="J97" s="3">
        <v>168.83</v>
      </c>
      <c r="K97" s="3">
        <v>90.459000000000003</v>
      </c>
      <c r="L97" s="3">
        <v>708.35400000000004</v>
      </c>
      <c r="M97" s="3">
        <v>552.75400000000002</v>
      </c>
      <c r="N97" s="3">
        <v>448.86700000000002</v>
      </c>
      <c r="O97" s="3">
        <v>368.22300000000001</v>
      </c>
      <c r="P97" s="3">
        <v>296.584</v>
      </c>
      <c r="Q97" s="3">
        <v>235.79900000000001</v>
      </c>
      <c r="R97" s="3">
        <v>220.66499999999999</v>
      </c>
      <c r="S97" s="3">
        <v>160.00399999999999</v>
      </c>
      <c r="T97" s="3">
        <v>9.8999999999999993E+37</v>
      </c>
      <c r="U97" s="3">
        <v>-188.46299999999999</v>
      </c>
      <c r="V97" s="3">
        <v>140.15199999999999</v>
      </c>
      <c r="W97" s="3">
        <v>68.409000000000006</v>
      </c>
      <c r="X97" s="3">
        <v>31.707999999999998</v>
      </c>
    </row>
    <row r="98" spans="1:24" x14ac:dyDescent="0.3">
      <c r="A98" s="3">
        <v>97</v>
      </c>
      <c r="B98" s="51">
        <v>43341.646435532406</v>
      </c>
      <c r="C98" s="3">
        <v>433.364372</v>
      </c>
      <c r="D98" s="3">
        <v>416.564369</v>
      </c>
      <c r="E98" s="3">
        <v>752.33090400000003</v>
      </c>
      <c r="F98" s="3">
        <v>9.8999999999999993E+37</v>
      </c>
      <c r="G98" s="3">
        <v>-6.7779999999999996</v>
      </c>
      <c r="H98" s="3">
        <v>88.841999999999999</v>
      </c>
      <c r="I98" s="3">
        <v>137.79900000000001</v>
      </c>
      <c r="J98" s="3">
        <v>88.966999999999999</v>
      </c>
      <c r="K98" s="3">
        <v>98.043000000000006</v>
      </c>
      <c r="L98" s="3">
        <v>697.87900000000002</v>
      </c>
      <c r="M98" s="3">
        <v>557.67999999999995</v>
      </c>
      <c r="N98" s="3">
        <v>443.04199999999997</v>
      </c>
      <c r="O98" s="3">
        <v>363.238</v>
      </c>
      <c r="P98" s="3">
        <v>298.30799999999999</v>
      </c>
      <c r="Q98" s="3">
        <v>235.50800000000001</v>
      </c>
      <c r="R98" s="3">
        <v>221.26900000000001</v>
      </c>
      <c r="S98" s="3">
        <v>213.91800000000001</v>
      </c>
      <c r="T98" s="3">
        <v>9.8999999999999993E+37</v>
      </c>
      <c r="U98" s="3">
        <v>-100.751</v>
      </c>
      <c r="V98" s="3">
        <v>145.91800000000001</v>
      </c>
      <c r="W98" s="3">
        <v>-56.57</v>
      </c>
      <c r="X98" s="3">
        <v>144.38499999999999</v>
      </c>
    </row>
    <row r="99" spans="1:24" x14ac:dyDescent="0.3">
      <c r="A99" s="3">
        <v>98</v>
      </c>
      <c r="B99" s="51">
        <v>43341.646503356482</v>
      </c>
      <c r="C99" s="3">
        <v>433.293747</v>
      </c>
      <c r="D99" s="3">
        <v>416.58792899999997</v>
      </c>
      <c r="E99" s="3">
        <v>752.24165500000004</v>
      </c>
      <c r="F99" s="3">
        <v>9.8999999999999993E+37</v>
      </c>
      <c r="G99" s="3">
        <v>-22.082999999999998</v>
      </c>
      <c r="H99" s="3">
        <v>100.836</v>
      </c>
      <c r="I99" s="3">
        <v>151.16999999999999</v>
      </c>
      <c r="J99" s="3">
        <v>81.596999999999994</v>
      </c>
      <c r="K99" s="3">
        <v>139.613</v>
      </c>
      <c r="L99" s="3">
        <v>681.15499999999997</v>
      </c>
      <c r="M99" s="3">
        <v>553.66</v>
      </c>
      <c r="N99" s="3">
        <v>450.38299999999998</v>
      </c>
      <c r="O99" s="3">
        <v>374.24099999999999</v>
      </c>
      <c r="P99" s="3">
        <v>303.50700000000001</v>
      </c>
      <c r="Q99" s="3">
        <v>246.21100000000001</v>
      </c>
      <c r="R99" s="3">
        <v>222.15700000000001</v>
      </c>
      <c r="S99" s="3">
        <v>245.15899999999999</v>
      </c>
      <c r="T99" s="3">
        <v>9.8999999999999993E+37</v>
      </c>
      <c r="U99" s="3">
        <v>-66.302999999999997</v>
      </c>
      <c r="V99" s="3">
        <v>86.186000000000007</v>
      </c>
      <c r="W99" s="3">
        <v>6.8490000000000002</v>
      </c>
      <c r="X99" s="3">
        <v>108.60599999999999</v>
      </c>
    </row>
    <row r="100" spans="1:24" x14ac:dyDescent="0.3">
      <c r="A100" s="3">
        <v>99</v>
      </c>
      <c r="B100" s="51">
        <v>43341.646571296296</v>
      </c>
      <c r="C100" s="3">
        <v>433.206321</v>
      </c>
      <c r="D100" s="3">
        <v>416.52397100000002</v>
      </c>
      <c r="E100" s="3">
        <v>752.145669</v>
      </c>
      <c r="F100" s="3">
        <v>9.8999999999999993E+37</v>
      </c>
      <c r="G100" s="3">
        <v>-1.44</v>
      </c>
      <c r="H100" s="3">
        <v>58.41</v>
      </c>
      <c r="I100" s="3">
        <v>142.24</v>
      </c>
      <c r="J100" s="3">
        <v>118.214</v>
      </c>
      <c r="K100" s="3">
        <v>17.221</v>
      </c>
      <c r="L100" s="3">
        <v>687.57299999999998</v>
      </c>
      <c r="M100" s="3">
        <v>562.096</v>
      </c>
      <c r="N100" s="3">
        <v>454.33600000000001</v>
      </c>
      <c r="O100" s="3">
        <v>380.79300000000001</v>
      </c>
      <c r="P100" s="3">
        <v>307.72899999999998</v>
      </c>
      <c r="Q100" s="3">
        <v>245.57599999999999</v>
      </c>
      <c r="R100" s="3">
        <v>223.05500000000001</v>
      </c>
      <c r="S100" s="3">
        <v>270.74900000000002</v>
      </c>
      <c r="T100" s="3">
        <v>9.8999999999999993E+37</v>
      </c>
      <c r="U100" s="3">
        <v>9.8999999999999993E+37</v>
      </c>
      <c r="V100" s="3">
        <v>191.08099999999999</v>
      </c>
      <c r="W100" s="3">
        <v>-28.605</v>
      </c>
      <c r="X100" s="3">
        <v>74.653999999999996</v>
      </c>
    </row>
    <row r="101" spans="1:24" x14ac:dyDescent="0.3">
      <c r="A101" s="3">
        <v>100</v>
      </c>
      <c r="B101" s="51">
        <v>43341.646639120372</v>
      </c>
      <c r="C101" s="3">
        <v>433.18529599999999</v>
      </c>
      <c r="D101" s="3">
        <v>416.486109</v>
      </c>
      <c r="E101" s="3">
        <v>752.13304200000005</v>
      </c>
      <c r="F101" s="3">
        <v>9.8999999999999993E+37</v>
      </c>
      <c r="G101" s="3">
        <v>37.103000000000002</v>
      </c>
      <c r="H101" s="3">
        <v>26.468</v>
      </c>
      <c r="I101" s="3">
        <v>151.05000000000001</v>
      </c>
      <c r="J101" s="3">
        <v>154.46199999999999</v>
      </c>
      <c r="K101" s="3">
        <v>-11.19</v>
      </c>
      <c r="L101" s="3">
        <v>683.95</v>
      </c>
      <c r="M101" s="3">
        <v>563.22699999999998</v>
      </c>
      <c r="N101" s="3">
        <v>458.79700000000003</v>
      </c>
      <c r="O101" s="3">
        <v>384.36900000000003</v>
      </c>
      <c r="P101" s="3">
        <v>301.32799999999997</v>
      </c>
      <c r="Q101" s="3">
        <v>242.809</v>
      </c>
      <c r="R101" s="3">
        <v>216.26499999999999</v>
      </c>
      <c r="S101" s="3">
        <v>242.447</v>
      </c>
      <c r="T101" s="3">
        <v>9.8999999999999993E+37</v>
      </c>
      <c r="U101" s="3">
        <v>9.8999999999999993E+37</v>
      </c>
      <c r="V101" s="3">
        <v>252.89400000000001</v>
      </c>
      <c r="W101" s="3">
        <v>-43.972999999999999</v>
      </c>
      <c r="X101" s="3">
        <v>78.293000000000006</v>
      </c>
    </row>
    <row r="102" spans="1:24" x14ac:dyDescent="0.3">
      <c r="A102" s="3">
        <v>101</v>
      </c>
      <c r="B102" s="51">
        <v>43341.646706944448</v>
      </c>
      <c r="C102" s="3">
        <v>433.194547</v>
      </c>
      <c r="D102" s="3">
        <v>416.42720300000002</v>
      </c>
      <c r="E102" s="3">
        <v>752.08673099999999</v>
      </c>
      <c r="F102" s="3">
        <v>9.8999999999999993E+37</v>
      </c>
      <c r="G102" s="3">
        <v>35.573999999999998</v>
      </c>
      <c r="H102" s="3">
        <v>66.156000000000006</v>
      </c>
      <c r="I102" s="3">
        <v>175.749</v>
      </c>
      <c r="J102" s="3">
        <v>173.209</v>
      </c>
      <c r="K102" s="3">
        <v>18.056000000000001</v>
      </c>
      <c r="L102" s="3">
        <v>690.96900000000005</v>
      </c>
      <c r="M102" s="3">
        <v>564.97299999999996</v>
      </c>
      <c r="N102" s="3">
        <v>460.85899999999998</v>
      </c>
      <c r="O102" s="3">
        <v>375.61500000000001</v>
      </c>
      <c r="P102" s="3">
        <v>315.15899999999999</v>
      </c>
      <c r="Q102" s="3">
        <v>256.61599999999999</v>
      </c>
      <c r="R102" s="3">
        <v>227.91800000000001</v>
      </c>
      <c r="S102" s="3">
        <v>237.22</v>
      </c>
      <c r="T102" s="3">
        <v>9.8999999999999993E+37</v>
      </c>
      <c r="U102" s="3">
        <v>9.8999999999999993E+37</v>
      </c>
      <c r="V102" s="3">
        <v>216.32</v>
      </c>
      <c r="W102" s="3">
        <v>-78.236000000000004</v>
      </c>
      <c r="X102" s="3">
        <v>117.502</v>
      </c>
    </row>
    <row r="103" spans="1:24" x14ac:dyDescent="0.3">
      <c r="A103" s="3">
        <v>102</v>
      </c>
      <c r="B103" s="51">
        <v>43341.646774768516</v>
      </c>
      <c r="C103" s="3">
        <v>433.07852500000001</v>
      </c>
      <c r="D103" s="3">
        <v>416.39522899999997</v>
      </c>
      <c r="E103" s="3">
        <v>752.02021000000002</v>
      </c>
      <c r="F103" s="3">
        <v>9.8999999999999993E+37</v>
      </c>
      <c r="G103" s="3">
        <v>75.266000000000005</v>
      </c>
      <c r="H103" s="3">
        <v>-5.2009999999999996</v>
      </c>
      <c r="I103" s="3">
        <v>240.72300000000001</v>
      </c>
      <c r="J103" s="3">
        <v>108.205</v>
      </c>
      <c r="K103" s="3">
        <v>24.887</v>
      </c>
      <c r="L103" s="3">
        <v>706.66200000000003</v>
      </c>
      <c r="M103" s="3">
        <v>590.61199999999997</v>
      </c>
      <c r="N103" s="3">
        <v>496.548</v>
      </c>
      <c r="O103" s="3">
        <v>421.47300000000001</v>
      </c>
      <c r="P103" s="3">
        <v>337.70600000000002</v>
      </c>
      <c r="Q103" s="3">
        <v>269.55700000000002</v>
      </c>
      <c r="R103" s="3">
        <v>228.56</v>
      </c>
      <c r="S103" s="3">
        <v>282.76499999999999</v>
      </c>
      <c r="T103" s="3">
        <v>9.8999999999999993E+37</v>
      </c>
      <c r="U103" s="3">
        <v>9.8999999999999993E+37</v>
      </c>
      <c r="V103" s="3">
        <v>262.10199999999998</v>
      </c>
      <c r="W103" s="3">
        <v>-165.78800000000001</v>
      </c>
      <c r="X103" s="3">
        <v>223.999</v>
      </c>
    </row>
    <row r="104" spans="1:24" x14ac:dyDescent="0.3">
      <c r="A104" s="3">
        <v>103</v>
      </c>
      <c r="B104" s="51">
        <v>43341.646834375002</v>
      </c>
      <c r="C104" s="3">
        <v>433.17100799999997</v>
      </c>
      <c r="D104" s="3">
        <v>416.383443</v>
      </c>
      <c r="E104" s="3">
        <v>751.94611599999996</v>
      </c>
      <c r="F104" s="3">
        <v>9.8999999999999993E+37</v>
      </c>
      <c r="G104" s="3">
        <v>-80.656999999999996</v>
      </c>
      <c r="H104" s="3">
        <v>89.5</v>
      </c>
      <c r="I104" s="3">
        <v>241.941</v>
      </c>
      <c r="J104" s="3">
        <v>83.094999999999999</v>
      </c>
      <c r="K104" s="3">
        <v>163.69399999999999</v>
      </c>
      <c r="L104" s="3">
        <v>693.25599999999997</v>
      </c>
      <c r="M104" s="3">
        <v>577.65099999999995</v>
      </c>
      <c r="N104" s="3">
        <v>464.553</v>
      </c>
      <c r="O104" s="3">
        <v>392.137</v>
      </c>
      <c r="P104" s="3">
        <v>334.21699999999998</v>
      </c>
      <c r="Q104" s="3">
        <v>282.72899999999998</v>
      </c>
      <c r="R104" s="3">
        <v>246.67500000000001</v>
      </c>
      <c r="S104" s="3">
        <v>269.16199999999998</v>
      </c>
      <c r="T104" s="3">
        <v>9.8999999999999993E+37</v>
      </c>
      <c r="U104" s="3">
        <v>-36.195</v>
      </c>
      <c r="V104" s="3">
        <v>79.233999999999995</v>
      </c>
      <c r="W104" s="3">
        <v>-35.441000000000003</v>
      </c>
      <c r="X104" s="3">
        <v>226.89400000000001</v>
      </c>
    </row>
    <row r="105" spans="1:24" x14ac:dyDescent="0.3">
      <c r="A105" s="3">
        <v>104</v>
      </c>
      <c r="B105" s="51">
        <v>43341.646902199071</v>
      </c>
      <c r="C105" s="3">
        <v>433.11804000000001</v>
      </c>
      <c r="D105" s="3">
        <v>416.36156399999999</v>
      </c>
      <c r="E105" s="3">
        <v>751.84761300000002</v>
      </c>
      <c r="F105" s="3">
        <v>9.8999999999999993E+37</v>
      </c>
      <c r="G105" s="3">
        <v>-82.744</v>
      </c>
      <c r="H105" s="3">
        <v>176.102</v>
      </c>
      <c r="I105" s="3">
        <v>79.144999999999996</v>
      </c>
      <c r="J105" s="3">
        <v>195.16399999999999</v>
      </c>
      <c r="K105" s="3">
        <v>95.468000000000004</v>
      </c>
      <c r="L105" s="3">
        <v>688.96799999999996</v>
      </c>
      <c r="M105" s="3">
        <v>574.88400000000001</v>
      </c>
      <c r="N105" s="3">
        <v>455.61099999999999</v>
      </c>
      <c r="O105" s="3">
        <v>382.53500000000003</v>
      </c>
      <c r="P105" s="3">
        <v>321.08600000000001</v>
      </c>
      <c r="Q105" s="3">
        <v>260.47899999999998</v>
      </c>
      <c r="R105" s="3">
        <v>232.18899999999999</v>
      </c>
      <c r="S105" s="3">
        <v>163.28899999999999</v>
      </c>
      <c r="T105" s="3">
        <v>9.8999999999999993E+37</v>
      </c>
      <c r="U105" s="3">
        <v>-110.581</v>
      </c>
      <c r="V105" s="3">
        <v>81.2</v>
      </c>
      <c r="W105" s="3">
        <v>37.787999999999997</v>
      </c>
      <c r="X105" s="3">
        <v>75.088999999999999</v>
      </c>
    </row>
    <row r="106" spans="1:24" x14ac:dyDescent="0.3">
      <c r="A106" s="3">
        <v>105</v>
      </c>
      <c r="B106" s="51">
        <v>43341.646970023146</v>
      </c>
      <c r="C106" s="3">
        <v>433.09365700000001</v>
      </c>
      <c r="D106" s="3">
        <v>416.38933100000003</v>
      </c>
      <c r="E106" s="3">
        <v>751.827403</v>
      </c>
      <c r="F106" s="3">
        <v>9.8999999999999993E+37</v>
      </c>
      <c r="G106" s="3">
        <v>-27.568000000000001</v>
      </c>
      <c r="H106" s="3">
        <v>113.23</v>
      </c>
      <c r="I106" s="3">
        <v>136.042</v>
      </c>
      <c r="J106" s="3">
        <v>151.44499999999999</v>
      </c>
      <c r="K106" s="3">
        <v>93.840999999999994</v>
      </c>
      <c r="L106" s="3">
        <v>697.72799999999995</v>
      </c>
      <c r="M106" s="3">
        <v>592.71500000000003</v>
      </c>
      <c r="N106" s="3">
        <v>467.03800000000001</v>
      </c>
      <c r="O106" s="3">
        <v>388.87400000000002</v>
      </c>
      <c r="P106" s="3">
        <v>320.81099999999998</v>
      </c>
      <c r="Q106" s="3">
        <v>264.25700000000001</v>
      </c>
      <c r="R106" s="3">
        <v>227.37799999999999</v>
      </c>
      <c r="S106" s="3">
        <v>160.672</v>
      </c>
      <c r="T106" s="3">
        <v>9.8999999999999993E+37</v>
      </c>
      <c r="U106" s="3">
        <v>-81.881</v>
      </c>
      <c r="V106" s="3">
        <v>141.821</v>
      </c>
      <c r="W106" s="3">
        <v>-45.011000000000003</v>
      </c>
      <c r="X106" s="3">
        <v>158.61799999999999</v>
      </c>
    </row>
    <row r="107" spans="1:24" x14ac:dyDescent="0.3">
      <c r="A107" s="3">
        <v>106</v>
      </c>
      <c r="B107" s="51">
        <v>43341.647038310184</v>
      </c>
      <c r="C107" s="3">
        <v>432.99445700000001</v>
      </c>
      <c r="D107" s="3">
        <v>416.34473600000001</v>
      </c>
      <c r="E107" s="3">
        <v>751.75246300000003</v>
      </c>
      <c r="F107" s="3">
        <v>9.8999999999999993E+37</v>
      </c>
      <c r="G107" s="3">
        <v>-45.447000000000003</v>
      </c>
      <c r="H107" s="3">
        <v>170.92599999999999</v>
      </c>
      <c r="I107" s="3">
        <v>49.368000000000002</v>
      </c>
      <c r="J107" s="3">
        <v>246.636</v>
      </c>
      <c r="K107" s="3">
        <v>64.295000000000002</v>
      </c>
      <c r="L107" s="3">
        <v>711.22400000000005</v>
      </c>
      <c r="M107" s="3">
        <v>606.49800000000005</v>
      </c>
      <c r="N107" s="3">
        <v>491.339</v>
      </c>
      <c r="O107" s="3">
        <v>415.661</v>
      </c>
      <c r="P107" s="3">
        <v>337.10500000000002</v>
      </c>
      <c r="Q107" s="3">
        <v>270.29000000000002</v>
      </c>
      <c r="R107" s="3">
        <v>229.178</v>
      </c>
      <c r="S107" s="3">
        <v>93.617999999999995</v>
      </c>
      <c r="T107" s="3">
        <v>9.8999999999999993E+37</v>
      </c>
      <c r="U107" s="3">
        <v>9.8999999999999993E+37</v>
      </c>
      <c r="V107" s="3">
        <v>149.65600000000001</v>
      </c>
      <c r="W107" s="3">
        <v>36.329000000000001</v>
      </c>
      <c r="X107" s="3">
        <v>65.481999999999999</v>
      </c>
    </row>
    <row r="108" spans="1:24" x14ac:dyDescent="0.3">
      <c r="A108" s="3">
        <v>107</v>
      </c>
      <c r="B108" s="51">
        <v>43341.647105787037</v>
      </c>
      <c r="C108" s="3">
        <v>433.04490199999998</v>
      </c>
      <c r="D108" s="3">
        <v>416.28498500000001</v>
      </c>
      <c r="E108" s="3">
        <v>751.73900000000003</v>
      </c>
      <c r="F108" s="3">
        <v>9.8999999999999993E+37</v>
      </c>
      <c r="G108" s="3">
        <v>-89.438000000000002</v>
      </c>
      <c r="H108" s="3">
        <v>231.41300000000001</v>
      </c>
      <c r="I108" s="3">
        <v>-98.997</v>
      </c>
      <c r="J108" s="3">
        <v>280.80900000000003</v>
      </c>
      <c r="K108" s="3">
        <v>64.888999999999996</v>
      </c>
      <c r="L108" s="3">
        <v>708.94299999999998</v>
      </c>
      <c r="M108" s="3">
        <v>596.26599999999996</v>
      </c>
      <c r="N108" s="3">
        <v>479.23399999999998</v>
      </c>
      <c r="O108" s="3">
        <v>418.59500000000003</v>
      </c>
      <c r="P108" s="3">
        <v>361.49</v>
      </c>
      <c r="Q108" s="3">
        <v>296.73399999999998</v>
      </c>
      <c r="R108" s="3">
        <v>241.33199999999999</v>
      </c>
      <c r="S108" s="3">
        <v>-6.4279999999999999</v>
      </c>
      <c r="T108" s="3">
        <v>9.8999999999999993E+37</v>
      </c>
      <c r="U108" s="3">
        <v>9.8999999999999993E+37</v>
      </c>
      <c r="V108" s="3">
        <v>45.005000000000003</v>
      </c>
      <c r="W108" s="3">
        <v>209.696</v>
      </c>
      <c r="X108" s="3">
        <v>-136.14699999999999</v>
      </c>
    </row>
    <row r="109" spans="1:24" x14ac:dyDescent="0.3">
      <c r="A109" s="3">
        <v>108</v>
      </c>
      <c r="B109" s="51">
        <v>43341.647173726851</v>
      </c>
      <c r="C109" s="3">
        <v>432.95410700000002</v>
      </c>
      <c r="D109" s="3">
        <v>416.20419900000002</v>
      </c>
      <c r="E109" s="3">
        <v>751.71373500000004</v>
      </c>
      <c r="F109" s="3">
        <v>9.8999999999999993E+37</v>
      </c>
      <c r="G109" s="3">
        <v>-4.6879999999999997</v>
      </c>
      <c r="H109" s="3">
        <v>158.86600000000001</v>
      </c>
      <c r="I109" s="3">
        <v>26.106000000000002</v>
      </c>
      <c r="J109" s="3">
        <v>218.90600000000001</v>
      </c>
      <c r="K109" s="3">
        <v>58.223999999999997</v>
      </c>
      <c r="L109" s="3">
        <v>709.41099999999994</v>
      </c>
      <c r="M109" s="3">
        <v>586.44100000000003</v>
      </c>
      <c r="N109" s="3">
        <v>480.178</v>
      </c>
      <c r="O109" s="3">
        <v>410.577</v>
      </c>
      <c r="P109" s="3">
        <v>351.065</v>
      </c>
      <c r="Q109" s="3">
        <v>288.45999999999998</v>
      </c>
      <c r="R109" s="3">
        <v>250.32</v>
      </c>
      <c r="S109" s="3">
        <v>40.305</v>
      </c>
      <c r="T109" s="3">
        <v>9.8999999999999993E+37</v>
      </c>
      <c r="U109" s="3">
        <v>9.8999999999999993E+37</v>
      </c>
      <c r="V109" s="3">
        <v>96.391000000000005</v>
      </c>
      <c r="W109" s="3">
        <v>89.873000000000005</v>
      </c>
      <c r="X109" s="3">
        <v>-3.5990000000000002</v>
      </c>
    </row>
    <row r="110" spans="1:24" x14ac:dyDescent="0.3">
      <c r="A110" s="3">
        <v>109</v>
      </c>
      <c r="B110" s="51">
        <v>43341.647232523152</v>
      </c>
      <c r="C110" s="3">
        <v>432.96587099999999</v>
      </c>
      <c r="D110" s="3">
        <v>416.24291599999998</v>
      </c>
      <c r="E110" s="3">
        <v>751.60259399999995</v>
      </c>
      <c r="F110" s="3">
        <v>9.8999999999999993E+37</v>
      </c>
      <c r="G110" s="3">
        <v>15.371</v>
      </c>
      <c r="H110" s="3">
        <v>122.63</v>
      </c>
      <c r="I110" s="3">
        <v>94.293000000000006</v>
      </c>
      <c r="J110" s="3">
        <v>181.76</v>
      </c>
      <c r="K110" s="3">
        <v>57.277000000000001</v>
      </c>
      <c r="L110" s="3">
        <v>714.16600000000005</v>
      </c>
      <c r="M110" s="3">
        <v>593.95299999999997</v>
      </c>
      <c r="N110" s="3">
        <v>487.09899999999999</v>
      </c>
      <c r="O110" s="3">
        <v>421.488</v>
      </c>
      <c r="P110" s="3">
        <v>361.05900000000003</v>
      </c>
      <c r="Q110" s="3">
        <v>298.94600000000003</v>
      </c>
      <c r="R110" s="3">
        <v>252.71199999999999</v>
      </c>
      <c r="S110" s="3">
        <v>70.622</v>
      </c>
      <c r="T110" s="3">
        <v>9.8999999999999993E+37</v>
      </c>
      <c r="U110" s="3">
        <v>-191.35400000000001</v>
      </c>
      <c r="V110" s="3">
        <v>113.202</v>
      </c>
      <c r="W110" s="3">
        <v>39.457999999999998</v>
      </c>
      <c r="X110" s="3">
        <v>59.54</v>
      </c>
    </row>
    <row r="111" spans="1:24" x14ac:dyDescent="0.3">
      <c r="A111" s="3">
        <v>110</v>
      </c>
      <c r="B111" s="51">
        <v>43341.647291319445</v>
      </c>
      <c r="C111" s="3">
        <v>432.87591099999997</v>
      </c>
      <c r="D111" s="3">
        <v>416.19999200000001</v>
      </c>
      <c r="E111" s="3">
        <v>751.51251000000002</v>
      </c>
      <c r="F111" s="3">
        <v>9.8999999999999993E+37</v>
      </c>
      <c r="G111" s="3">
        <v>-36.972000000000001</v>
      </c>
      <c r="H111" s="3">
        <v>160.35</v>
      </c>
      <c r="I111" s="3">
        <v>54.73</v>
      </c>
      <c r="J111" s="3">
        <v>208.63800000000001</v>
      </c>
      <c r="K111" s="3">
        <v>86.123000000000005</v>
      </c>
      <c r="L111" s="3">
        <v>708.96799999999996</v>
      </c>
      <c r="M111" s="3">
        <v>607.53800000000001</v>
      </c>
      <c r="N111" s="3">
        <v>503.44200000000001</v>
      </c>
      <c r="O111" s="3">
        <v>424.35599999999999</v>
      </c>
      <c r="P111" s="3">
        <v>329.173</v>
      </c>
      <c r="Q111" s="3">
        <v>264.24700000000001</v>
      </c>
      <c r="R111" s="3">
        <v>237.96700000000001</v>
      </c>
      <c r="S111" s="3">
        <v>102.11199999999999</v>
      </c>
      <c r="T111" s="3">
        <v>9.8999999999999993E+37</v>
      </c>
      <c r="U111" s="3">
        <v>-128.31</v>
      </c>
      <c r="V111" s="3">
        <v>45.012999999999998</v>
      </c>
      <c r="W111" s="3">
        <v>102.57599999999999</v>
      </c>
      <c r="X111" s="3">
        <v>7.673</v>
      </c>
    </row>
    <row r="112" spans="1:24" x14ac:dyDescent="0.3">
      <c r="A112" s="3">
        <v>111</v>
      </c>
      <c r="B112" s="51">
        <v>43341.647359143521</v>
      </c>
      <c r="C112" s="3">
        <v>432.842288</v>
      </c>
      <c r="D112" s="3">
        <v>416.09732700000001</v>
      </c>
      <c r="E112" s="3">
        <v>751.40557799999999</v>
      </c>
      <c r="F112" s="3">
        <v>9.8999999999999993E+37</v>
      </c>
      <c r="G112" s="3">
        <v>-112.133</v>
      </c>
      <c r="H112" s="3">
        <v>207.608</v>
      </c>
      <c r="I112" s="3">
        <v>22.393000000000001</v>
      </c>
      <c r="J112" s="3">
        <v>205.16200000000001</v>
      </c>
      <c r="K112" s="3">
        <v>152.20500000000001</v>
      </c>
      <c r="L112" s="3">
        <v>707.01199999999994</v>
      </c>
      <c r="M112" s="3">
        <v>612.27200000000005</v>
      </c>
      <c r="N112" s="3">
        <v>502.52800000000002</v>
      </c>
      <c r="O112" s="3">
        <v>434.18900000000002</v>
      </c>
      <c r="P112" s="3">
        <v>355.37200000000001</v>
      </c>
      <c r="Q112" s="3">
        <v>290.24299999999999</v>
      </c>
      <c r="R112" s="3">
        <v>236.928</v>
      </c>
      <c r="S112" s="3">
        <v>73.936000000000007</v>
      </c>
      <c r="T112" s="3">
        <v>9.8999999999999993E+37</v>
      </c>
      <c r="U112" s="3">
        <v>-73.343000000000004</v>
      </c>
      <c r="V112" s="3">
        <v>-9.9359999999999999</v>
      </c>
      <c r="W112" s="3">
        <v>202.79</v>
      </c>
      <c r="X112" s="3">
        <v>-16.36</v>
      </c>
    </row>
    <row r="113" spans="1:24" x14ac:dyDescent="0.3">
      <c r="A113" s="3">
        <v>112</v>
      </c>
      <c r="B113" s="51">
        <v>43341.647417361113</v>
      </c>
      <c r="C113" s="3">
        <v>432.74729100000002</v>
      </c>
      <c r="D113" s="3">
        <v>416.11416400000002</v>
      </c>
      <c r="E113" s="3">
        <v>751.51587300000006</v>
      </c>
      <c r="F113" s="3">
        <v>9.8999999999999993E+37</v>
      </c>
      <c r="G113" s="3">
        <v>-116.93300000000001</v>
      </c>
      <c r="H113" s="3">
        <v>213.44800000000001</v>
      </c>
      <c r="I113" s="3">
        <v>14.516999999999999</v>
      </c>
      <c r="J113" s="3">
        <v>196.11199999999999</v>
      </c>
      <c r="K113" s="3">
        <v>148.15199999999999</v>
      </c>
      <c r="L113" s="3">
        <v>698.13300000000004</v>
      </c>
      <c r="M113" s="3">
        <v>597.61699999999996</v>
      </c>
      <c r="N113" s="3">
        <v>497.33100000000002</v>
      </c>
      <c r="O113" s="3">
        <v>430.55399999999997</v>
      </c>
      <c r="P113" s="3">
        <v>353.09500000000003</v>
      </c>
      <c r="Q113" s="3">
        <v>284.04000000000002</v>
      </c>
      <c r="R113" s="3">
        <v>247.48099999999999</v>
      </c>
      <c r="S113" s="3">
        <v>97.536000000000001</v>
      </c>
      <c r="T113" s="3">
        <v>9.8999999999999993E+37</v>
      </c>
      <c r="U113" s="3">
        <v>-57.692999999999998</v>
      </c>
      <c r="V113" s="3">
        <v>-14.981</v>
      </c>
      <c r="W113" s="3">
        <v>217.44800000000001</v>
      </c>
      <c r="X113" s="3">
        <v>-54.610999999999997</v>
      </c>
    </row>
    <row r="114" spans="1:24" x14ac:dyDescent="0.3">
      <c r="A114" s="3">
        <v>113</v>
      </c>
      <c r="B114" s="51">
        <v>43341.64748240741</v>
      </c>
      <c r="C114" s="3">
        <v>432.780079</v>
      </c>
      <c r="D114" s="3">
        <v>416.05105099999997</v>
      </c>
      <c r="E114" s="3">
        <v>751.35673999999995</v>
      </c>
      <c r="F114" s="3">
        <v>9.8999999999999993E+37</v>
      </c>
      <c r="G114" s="3">
        <v>-65.317999999999998</v>
      </c>
      <c r="H114" s="3">
        <v>110.25</v>
      </c>
      <c r="I114" s="3">
        <v>176.35</v>
      </c>
      <c r="J114" s="3">
        <v>48.183999999999997</v>
      </c>
      <c r="K114" s="3">
        <v>233.72900000000001</v>
      </c>
      <c r="L114" s="3">
        <v>700.822</v>
      </c>
      <c r="M114" s="3">
        <v>613.08000000000004</v>
      </c>
      <c r="N114" s="3">
        <v>527.86400000000003</v>
      </c>
      <c r="O114" s="3">
        <v>458.61599999999999</v>
      </c>
      <c r="P114" s="3">
        <v>381.79</v>
      </c>
      <c r="Q114" s="3">
        <v>319.15100000000001</v>
      </c>
      <c r="R114" s="3">
        <v>247.28100000000001</v>
      </c>
      <c r="S114" s="3">
        <v>208.667</v>
      </c>
      <c r="T114" s="3">
        <v>9.8999999999999993E+37</v>
      </c>
      <c r="U114" s="3">
        <v>17.661999999999999</v>
      </c>
      <c r="V114" s="3">
        <v>37.22</v>
      </c>
      <c r="W114" s="3">
        <v>38.389000000000003</v>
      </c>
      <c r="X114" s="3">
        <v>185.79</v>
      </c>
    </row>
    <row r="115" spans="1:24" x14ac:dyDescent="0.3">
      <c r="A115" s="3">
        <v>114</v>
      </c>
      <c r="B115" s="51">
        <v>43341.647548032408</v>
      </c>
      <c r="C115" s="3">
        <v>432.71785999999997</v>
      </c>
      <c r="D115" s="3">
        <v>416.07376599999998</v>
      </c>
      <c r="E115" s="3">
        <v>751.305384</v>
      </c>
      <c r="F115" s="3">
        <v>9.8999999999999993E+37</v>
      </c>
      <c r="G115" s="3">
        <v>-89.656000000000006</v>
      </c>
      <c r="H115" s="3">
        <v>185.726</v>
      </c>
      <c r="I115" s="3">
        <v>38.183</v>
      </c>
      <c r="J115" s="3">
        <v>174.61</v>
      </c>
      <c r="K115" s="3">
        <v>135.07300000000001</v>
      </c>
      <c r="L115" s="3">
        <v>690.05700000000002</v>
      </c>
      <c r="M115" s="3">
        <v>600.19000000000005</v>
      </c>
      <c r="N115" s="3">
        <v>498.97899999999998</v>
      </c>
      <c r="O115" s="3">
        <v>417.31799999999998</v>
      </c>
      <c r="P115" s="3">
        <v>344.1</v>
      </c>
      <c r="Q115" s="3">
        <v>281.76499999999999</v>
      </c>
      <c r="R115" s="3">
        <v>249.45</v>
      </c>
      <c r="S115" s="3">
        <v>89.784000000000006</v>
      </c>
      <c r="T115" s="3">
        <v>9.8999999999999993E+37</v>
      </c>
      <c r="U115" s="3">
        <v>-106.426</v>
      </c>
      <c r="V115" s="3">
        <v>40.484999999999999</v>
      </c>
      <c r="W115" s="3">
        <v>127.96899999999999</v>
      </c>
      <c r="X115" s="3">
        <v>9.5619999999999994</v>
      </c>
    </row>
    <row r="116" spans="1:24" x14ac:dyDescent="0.3">
      <c r="A116" s="3">
        <v>115</v>
      </c>
      <c r="B116" s="51">
        <v>43341.647610185188</v>
      </c>
      <c r="C116" s="3">
        <v>432.67498699999999</v>
      </c>
      <c r="D116" s="3">
        <v>415.95511900000002</v>
      </c>
      <c r="E116" s="3">
        <v>751.23128999999994</v>
      </c>
      <c r="F116" s="3">
        <v>9.8999999999999993E+37</v>
      </c>
      <c r="G116" s="3">
        <v>-51.106000000000002</v>
      </c>
      <c r="H116" s="3">
        <v>214.60599999999999</v>
      </c>
      <c r="I116" s="3">
        <v>-26.434000000000001</v>
      </c>
      <c r="J116" s="3">
        <v>253.01300000000001</v>
      </c>
      <c r="K116" s="3">
        <v>78.197000000000003</v>
      </c>
      <c r="L116" s="3">
        <v>699.06399999999996</v>
      </c>
      <c r="M116" s="3">
        <v>630.18700000000001</v>
      </c>
      <c r="N116" s="3">
        <v>515.42100000000005</v>
      </c>
      <c r="O116" s="3">
        <v>432.37599999999998</v>
      </c>
      <c r="P116" s="3">
        <v>365.17700000000002</v>
      </c>
      <c r="Q116" s="3">
        <v>303.15199999999999</v>
      </c>
      <c r="R116" s="3">
        <v>248.351</v>
      </c>
      <c r="S116" s="3">
        <v>41.356000000000002</v>
      </c>
      <c r="T116" s="3">
        <v>9.8999999999999993E+37</v>
      </c>
      <c r="U116" s="3">
        <v>-116.803</v>
      </c>
      <c r="V116" s="3">
        <v>0.6</v>
      </c>
      <c r="W116" s="3">
        <v>202.304</v>
      </c>
      <c r="X116" s="3">
        <v>-78.426000000000002</v>
      </c>
    </row>
    <row r="117" spans="1:24" x14ac:dyDescent="0.3">
      <c r="A117" s="3">
        <v>116</v>
      </c>
      <c r="B117" s="51">
        <v>43341.647678009256</v>
      </c>
      <c r="C117" s="3">
        <v>432.59259800000001</v>
      </c>
      <c r="D117" s="3">
        <v>415.95848000000001</v>
      </c>
      <c r="E117" s="3">
        <v>751.16392299999995</v>
      </c>
      <c r="F117" s="3">
        <v>9.8999999999999993E+37</v>
      </c>
      <c r="G117" s="3">
        <v>12.375999999999999</v>
      </c>
      <c r="H117" s="3">
        <v>71.066999999999993</v>
      </c>
      <c r="I117" s="3">
        <v>185.28399999999999</v>
      </c>
      <c r="J117" s="3">
        <v>105.57899999999999</v>
      </c>
      <c r="K117" s="3">
        <v>148.965</v>
      </c>
      <c r="L117" s="3">
        <v>717.29499999999996</v>
      </c>
      <c r="M117" s="3">
        <v>632.65</v>
      </c>
      <c r="N117" s="3">
        <v>516.19299999999998</v>
      </c>
      <c r="O117" s="3">
        <v>431.62200000000001</v>
      </c>
      <c r="P117" s="3">
        <v>346.98500000000001</v>
      </c>
      <c r="Q117" s="3">
        <v>290.459</v>
      </c>
      <c r="R117" s="3">
        <v>242.267</v>
      </c>
      <c r="S117" s="3">
        <v>174.297</v>
      </c>
      <c r="T117" s="3">
        <v>9.8999999999999993E+37</v>
      </c>
      <c r="U117" s="3">
        <v>2.798</v>
      </c>
      <c r="V117" s="3">
        <v>66.459000000000003</v>
      </c>
      <c r="W117" s="3">
        <v>9.875</v>
      </c>
      <c r="X117" s="3">
        <v>160.976</v>
      </c>
    </row>
    <row r="118" spans="1:24" x14ac:dyDescent="0.3">
      <c r="A118" s="3">
        <v>117</v>
      </c>
      <c r="B118" s="51">
        <v>43341.647743171299</v>
      </c>
      <c r="C118" s="3">
        <v>432.608565</v>
      </c>
      <c r="D118" s="3">
        <v>415.95932499999998</v>
      </c>
      <c r="E118" s="3">
        <v>751.01490000000001</v>
      </c>
      <c r="F118" s="3">
        <v>9.8999999999999993E+37</v>
      </c>
      <c r="G118" s="3">
        <v>49.046999999999997</v>
      </c>
      <c r="H118" s="3">
        <v>4.4279999999999999</v>
      </c>
      <c r="I118" s="3">
        <v>240.703</v>
      </c>
      <c r="J118" s="3">
        <v>91.753</v>
      </c>
      <c r="K118" s="3">
        <v>73.033000000000001</v>
      </c>
      <c r="L118" s="3">
        <v>708.54499999999996</v>
      </c>
      <c r="M118" s="3">
        <v>636.38699999999994</v>
      </c>
      <c r="N118" s="3">
        <v>546.97799999999995</v>
      </c>
      <c r="O118" s="3">
        <v>457.75700000000001</v>
      </c>
      <c r="P118" s="3">
        <v>353.80700000000002</v>
      </c>
      <c r="Q118" s="3">
        <v>294.07499999999999</v>
      </c>
      <c r="R118" s="3">
        <v>245.149</v>
      </c>
      <c r="S118" s="3">
        <v>258.709</v>
      </c>
      <c r="T118" s="3">
        <v>9.8999999999999993E+37</v>
      </c>
      <c r="U118" s="3">
        <v>-121.767</v>
      </c>
      <c r="V118" s="3">
        <v>230.43600000000001</v>
      </c>
      <c r="W118" s="3">
        <v>-177.29400000000001</v>
      </c>
      <c r="X118" s="3">
        <v>259.44900000000001</v>
      </c>
    </row>
    <row r="119" spans="1:24" x14ac:dyDescent="0.3">
      <c r="A119" s="3">
        <v>118</v>
      </c>
      <c r="B119" s="51">
        <v>43341.647808564812</v>
      </c>
      <c r="C119" s="3">
        <v>432.533748</v>
      </c>
      <c r="D119" s="3">
        <v>415.90462600000001</v>
      </c>
      <c r="E119" s="3">
        <v>750.96269800000005</v>
      </c>
      <c r="F119" s="3">
        <v>9.8999999999999993E+37</v>
      </c>
      <c r="G119" s="3">
        <v>9.9749999999999996</v>
      </c>
      <c r="H119" s="3">
        <v>31.370999999999999</v>
      </c>
      <c r="I119" s="3">
        <v>247.31800000000001</v>
      </c>
      <c r="J119" s="3">
        <v>24.077000000000002</v>
      </c>
      <c r="K119" s="3">
        <v>176.11</v>
      </c>
      <c r="L119" s="3">
        <v>700.875</v>
      </c>
      <c r="M119" s="3">
        <v>636.25699999999995</v>
      </c>
      <c r="N119" s="3">
        <v>564.29200000000003</v>
      </c>
      <c r="O119" s="3">
        <v>502.572</v>
      </c>
      <c r="P119" s="3">
        <v>414.46899999999999</v>
      </c>
      <c r="Q119" s="3">
        <v>334.29500000000002</v>
      </c>
      <c r="R119" s="3">
        <v>266.36799999999999</v>
      </c>
      <c r="S119" s="3">
        <v>281.07600000000002</v>
      </c>
      <c r="T119" s="3">
        <v>9.8999999999999993E+37</v>
      </c>
      <c r="U119" s="3">
        <v>46.767000000000003</v>
      </c>
      <c r="V119" s="3">
        <v>105.80200000000001</v>
      </c>
      <c r="W119" s="3">
        <v>-93.757000000000005</v>
      </c>
      <c r="X119" s="3">
        <v>284.00400000000002</v>
      </c>
    </row>
    <row r="120" spans="1:24" x14ac:dyDescent="0.3">
      <c r="A120" s="3">
        <v>119</v>
      </c>
      <c r="B120" s="51">
        <v>43341.647874189817</v>
      </c>
      <c r="C120" s="3">
        <v>432.53290299999998</v>
      </c>
      <c r="D120" s="3">
        <v>415.84824600000002</v>
      </c>
      <c r="E120" s="3">
        <v>751.00058100000001</v>
      </c>
      <c r="F120" s="3">
        <v>9.8999999999999993E+37</v>
      </c>
      <c r="G120" s="3">
        <v>80.039000000000001</v>
      </c>
      <c r="H120" s="3">
        <v>-86.230999999999995</v>
      </c>
      <c r="I120" s="3">
        <v>311.85700000000003</v>
      </c>
      <c r="J120" s="3">
        <v>53.154000000000003</v>
      </c>
      <c r="K120" s="3">
        <v>56.076000000000001</v>
      </c>
      <c r="L120" s="3">
        <v>727.48</v>
      </c>
      <c r="M120" s="3">
        <v>651.98699999999997</v>
      </c>
      <c r="N120" s="3">
        <v>560.10799999999995</v>
      </c>
      <c r="O120" s="3">
        <v>488.666</v>
      </c>
      <c r="P120" s="3">
        <v>393.47300000000001</v>
      </c>
      <c r="Q120" s="3">
        <v>321.976</v>
      </c>
      <c r="R120" s="3">
        <v>269.43900000000002</v>
      </c>
      <c r="S120" s="3">
        <v>355.68</v>
      </c>
      <c r="T120" s="3">
        <v>9.8999999999999993E+37</v>
      </c>
      <c r="U120" s="3">
        <v>-47.219000000000001</v>
      </c>
      <c r="V120" s="3">
        <v>262.27300000000002</v>
      </c>
      <c r="W120" s="3">
        <v>9.8999999999999993E+37</v>
      </c>
      <c r="X120" s="3">
        <v>363.54399999999998</v>
      </c>
    </row>
    <row r="121" spans="1:24" x14ac:dyDescent="0.3">
      <c r="A121" s="3">
        <v>120</v>
      </c>
      <c r="B121" s="51">
        <v>43341.647939351853</v>
      </c>
      <c r="C121" s="3">
        <v>432.53878500000002</v>
      </c>
      <c r="D121" s="3">
        <v>415.78345300000001</v>
      </c>
      <c r="E121" s="3">
        <v>750.80103699999995</v>
      </c>
      <c r="F121" s="3">
        <v>9.8999999999999993E+37</v>
      </c>
      <c r="G121" s="3">
        <v>64.367999999999995</v>
      </c>
      <c r="H121" s="3">
        <v>-44.798000000000002</v>
      </c>
      <c r="I121" s="3">
        <v>265.09699999999998</v>
      </c>
      <c r="J121" s="3">
        <v>108.67</v>
      </c>
      <c r="K121" s="3">
        <v>45.249000000000002</v>
      </c>
      <c r="L121" s="3">
        <v>713.14599999999996</v>
      </c>
      <c r="M121" s="3">
        <v>658.73599999999999</v>
      </c>
      <c r="N121" s="3">
        <v>587.70399999999995</v>
      </c>
      <c r="O121" s="3">
        <v>515.08399999999995</v>
      </c>
      <c r="P121" s="3">
        <v>420.27300000000002</v>
      </c>
      <c r="Q121" s="3">
        <v>334.94</v>
      </c>
      <c r="R121" s="3">
        <v>281.96100000000001</v>
      </c>
      <c r="S121" s="3">
        <v>320.22000000000003</v>
      </c>
      <c r="T121" s="3">
        <v>9.8999999999999993E+37</v>
      </c>
      <c r="U121" s="3">
        <v>-99.864000000000004</v>
      </c>
      <c r="V121" s="3">
        <v>277.14600000000002</v>
      </c>
      <c r="W121" s="3">
        <v>9.8999999999999993E+37</v>
      </c>
      <c r="X121" s="3">
        <v>340.05</v>
      </c>
    </row>
    <row r="122" spans="1:24" x14ac:dyDescent="0.3">
      <c r="A122" s="3">
        <v>121</v>
      </c>
      <c r="B122" s="51">
        <v>43341.648007407406</v>
      </c>
      <c r="C122" s="3">
        <v>432.41184399999997</v>
      </c>
      <c r="D122" s="3">
        <v>415.75231400000001</v>
      </c>
      <c r="E122" s="3">
        <v>750.66715899999997</v>
      </c>
      <c r="F122" s="3">
        <v>9.8999999999999993E+37</v>
      </c>
      <c r="G122" s="3">
        <v>51.354999999999997</v>
      </c>
      <c r="H122" s="3">
        <v>6.2370000000000001</v>
      </c>
      <c r="I122" s="3">
        <v>224.06200000000001</v>
      </c>
      <c r="J122" s="3">
        <v>122.712</v>
      </c>
      <c r="K122" s="3">
        <v>47.091000000000001</v>
      </c>
      <c r="L122" s="3">
        <v>730.01300000000003</v>
      </c>
      <c r="M122" s="3">
        <v>665.74800000000005</v>
      </c>
      <c r="N122" s="3">
        <v>590.60199999999998</v>
      </c>
      <c r="O122" s="3">
        <v>500.09</v>
      </c>
      <c r="P122" s="3">
        <v>402.28699999999998</v>
      </c>
      <c r="Q122" s="3">
        <v>329.16500000000002</v>
      </c>
      <c r="R122" s="3">
        <v>289.18200000000002</v>
      </c>
      <c r="S122" s="3">
        <v>288.71800000000002</v>
      </c>
      <c r="T122" s="3">
        <v>9.8999999999999993E+37</v>
      </c>
      <c r="U122" s="3">
        <v>-63.563000000000002</v>
      </c>
      <c r="V122" s="3">
        <v>254.48</v>
      </c>
      <c r="W122" s="3">
        <v>9.8999999999999993E+37</v>
      </c>
      <c r="X122" s="3">
        <v>280.46899999999999</v>
      </c>
    </row>
    <row r="123" spans="1:24" x14ac:dyDescent="0.3">
      <c r="A123" s="3">
        <v>122</v>
      </c>
      <c r="B123" s="51">
        <v>43341.648072916665</v>
      </c>
      <c r="C123" s="3">
        <v>432.39250800000002</v>
      </c>
      <c r="D123" s="3">
        <v>415.71781299999998</v>
      </c>
      <c r="E123" s="3">
        <v>750.46425199999999</v>
      </c>
      <c r="F123" s="3">
        <v>9.8999999999999993E+37</v>
      </c>
      <c r="G123" s="3">
        <v>-74.567999999999998</v>
      </c>
      <c r="H123" s="3">
        <v>155.434</v>
      </c>
      <c r="I123" s="3">
        <v>133.71199999999999</v>
      </c>
      <c r="J123" s="3">
        <v>126.535</v>
      </c>
      <c r="K123" s="3">
        <v>136.97499999999999</v>
      </c>
      <c r="L123" s="3">
        <v>728.40899999999999</v>
      </c>
      <c r="M123" s="3">
        <v>658.00099999999998</v>
      </c>
      <c r="N123" s="3">
        <v>595.39</v>
      </c>
      <c r="O123" s="3">
        <v>517.22900000000004</v>
      </c>
      <c r="P123" s="3">
        <v>437.07</v>
      </c>
      <c r="Q123" s="3">
        <v>364.76299999999998</v>
      </c>
      <c r="R123" s="3">
        <v>303.33800000000002</v>
      </c>
      <c r="S123" s="3">
        <v>228.41200000000001</v>
      </c>
      <c r="T123" s="3">
        <v>9.8999999999999993E+37</v>
      </c>
      <c r="U123" s="3">
        <v>12.153</v>
      </c>
      <c r="V123" s="3">
        <v>76.238</v>
      </c>
      <c r="W123" s="3">
        <v>24.266999999999999</v>
      </c>
      <c r="X123" s="3">
        <v>176.63399999999999</v>
      </c>
    </row>
    <row r="124" spans="1:24" x14ac:dyDescent="0.3">
      <c r="A124" s="3">
        <v>123</v>
      </c>
      <c r="B124" s="51">
        <v>43341.64813090278</v>
      </c>
      <c r="C124" s="3">
        <v>432.28994</v>
      </c>
      <c r="D124" s="3">
        <v>415.63534700000002</v>
      </c>
      <c r="E124" s="3">
        <v>750.39857700000005</v>
      </c>
      <c r="F124" s="3">
        <v>9.8999999999999993E+37</v>
      </c>
      <c r="G124" s="3">
        <v>-64.944999999999993</v>
      </c>
      <c r="H124" s="3">
        <v>115.613</v>
      </c>
      <c r="I124" s="3">
        <v>150.64599999999999</v>
      </c>
      <c r="J124" s="3">
        <v>162.36799999999999</v>
      </c>
      <c r="K124" s="3">
        <v>103.38</v>
      </c>
      <c r="L124" s="3">
        <v>718.33500000000004</v>
      </c>
      <c r="M124" s="3">
        <v>652.29100000000005</v>
      </c>
      <c r="N124" s="3">
        <v>600.18799999999999</v>
      </c>
      <c r="O124" s="3">
        <v>528.99599999999998</v>
      </c>
      <c r="P124" s="3">
        <v>443.94099999999997</v>
      </c>
      <c r="Q124" s="3">
        <v>374.28399999999999</v>
      </c>
      <c r="R124" s="3">
        <v>307.96699999999998</v>
      </c>
      <c r="S124" s="3">
        <v>210.80799999999999</v>
      </c>
      <c r="T124" s="3">
        <v>9.8999999999999993E+37</v>
      </c>
      <c r="U124" s="3">
        <v>6.56</v>
      </c>
      <c r="V124" s="3">
        <v>109.096</v>
      </c>
      <c r="W124" s="3">
        <v>-50.685000000000002</v>
      </c>
      <c r="X124" s="3">
        <v>205.45699999999999</v>
      </c>
    </row>
    <row r="125" spans="1:24" x14ac:dyDescent="0.3">
      <c r="A125" s="3">
        <v>124</v>
      </c>
      <c r="B125" s="51">
        <v>43341.648189467589</v>
      </c>
      <c r="C125" s="3">
        <v>432.21090900000002</v>
      </c>
      <c r="D125" s="3">
        <v>415.58906100000002</v>
      </c>
      <c r="E125" s="3">
        <v>750.37583900000004</v>
      </c>
      <c r="F125" s="3">
        <v>9.8999999999999993E+37</v>
      </c>
      <c r="G125" s="3">
        <v>-63.314999999999998</v>
      </c>
      <c r="H125" s="3">
        <v>135.291</v>
      </c>
      <c r="I125" s="3">
        <v>89.534999999999997</v>
      </c>
      <c r="J125" s="3">
        <v>238.261</v>
      </c>
      <c r="K125" s="3">
        <v>59.862000000000002</v>
      </c>
      <c r="L125" s="3">
        <v>721.923</v>
      </c>
      <c r="M125" s="3">
        <v>655.96</v>
      </c>
      <c r="N125" s="3">
        <v>574.03700000000003</v>
      </c>
      <c r="O125" s="3">
        <v>495.565</v>
      </c>
      <c r="P125" s="3">
        <v>412.45800000000003</v>
      </c>
      <c r="Q125" s="3">
        <v>340.52600000000001</v>
      </c>
      <c r="R125" s="3">
        <v>298.64600000000002</v>
      </c>
      <c r="S125" s="3">
        <v>167.946</v>
      </c>
      <c r="T125" s="3">
        <v>9.8999999999999993E+37</v>
      </c>
      <c r="U125" s="3">
        <v>-64.085999999999999</v>
      </c>
      <c r="V125" s="3">
        <v>140.91900000000001</v>
      </c>
      <c r="W125" s="3">
        <v>-7.7670000000000003</v>
      </c>
      <c r="X125" s="3">
        <v>123.24299999999999</v>
      </c>
    </row>
    <row r="126" spans="1:24" x14ac:dyDescent="0.3">
      <c r="A126" s="3">
        <v>125</v>
      </c>
      <c r="B126" s="51">
        <v>43341.648257523149</v>
      </c>
      <c r="C126" s="3">
        <v>432.218481</v>
      </c>
      <c r="D126" s="3">
        <v>415.66143299999999</v>
      </c>
      <c r="E126" s="3">
        <v>750.27649099999996</v>
      </c>
      <c r="F126" s="3">
        <v>9.8999999999999993E+37</v>
      </c>
      <c r="G126" s="3">
        <v>-79.614999999999995</v>
      </c>
      <c r="H126" s="3">
        <v>130.13399999999999</v>
      </c>
      <c r="I126" s="3">
        <v>119.149</v>
      </c>
      <c r="J126" s="3">
        <v>150.10599999999999</v>
      </c>
      <c r="K126" s="3">
        <v>129.86199999999999</v>
      </c>
      <c r="L126" s="3">
        <v>721.59500000000003</v>
      </c>
      <c r="M126" s="3">
        <v>652.33600000000001</v>
      </c>
      <c r="N126" s="3">
        <v>594.08399999999995</v>
      </c>
      <c r="O126" s="3">
        <v>537.08199999999999</v>
      </c>
      <c r="P126" s="3">
        <v>458.66800000000001</v>
      </c>
      <c r="Q126" s="3">
        <v>390.93799999999999</v>
      </c>
      <c r="R126" s="3">
        <v>312.08699999999999</v>
      </c>
      <c r="S126" s="3">
        <v>176.036</v>
      </c>
      <c r="T126" s="3">
        <v>9.8999999999999993E+37</v>
      </c>
      <c r="U126" s="3">
        <v>3.6219999999999999</v>
      </c>
      <c r="V126" s="3">
        <v>107.624</v>
      </c>
      <c r="W126" s="3">
        <v>-19.727</v>
      </c>
      <c r="X126" s="3">
        <v>167.78899999999999</v>
      </c>
    </row>
    <row r="127" spans="1:24" x14ac:dyDescent="0.3">
      <c r="A127" s="3">
        <v>126</v>
      </c>
      <c r="B127" s="51">
        <v>43341.648323148147</v>
      </c>
      <c r="C127" s="3">
        <v>432.17476199999999</v>
      </c>
      <c r="D127" s="3">
        <v>415.59579400000001</v>
      </c>
      <c r="E127" s="3">
        <v>750.13756799999999</v>
      </c>
      <c r="F127" s="3">
        <v>9.8999999999999993E+37</v>
      </c>
      <c r="G127" s="3">
        <v>-59.244999999999997</v>
      </c>
      <c r="H127" s="3">
        <v>153.13300000000001</v>
      </c>
      <c r="I127" s="3">
        <v>68.097999999999999</v>
      </c>
      <c r="J127" s="3">
        <v>250.74600000000001</v>
      </c>
      <c r="K127" s="3">
        <v>52.923000000000002</v>
      </c>
      <c r="L127" s="3">
        <v>689.25599999999997</v>
      </c>
      <c r="M127" s="3">
        <v>624.452</v>
      </c>
      <c r="N127" s="3">
        <v>576.29200000000003</v>
      </c>
      <c r="O127" s="3">
        <v>521.65200000000004</v>
      </c>
      <c r="P127" s="3">
        <v>452.86200000000002</v>
      </c>
      <c r="Q127" s="3">
        <v>373.64499999999998</v>
      </c>
      <c r="R127" s="3">
        <v>308.89800000000002</v>
      </c>
      <c r="S127" s="3">
        <v>149.06399999999999</v>
      </c>
      <c r="T127" s="3">
        <v>9.8999999999999993E+37</v>
      </c>
      <c r="U127" s="3">
        <v>-98.234999999999999</v>
      </c>
      <c r="V127" s="3">
        <v>141.93</v>
      </c>
      <c r="W127" s="3">
        <v>-5.4589999999999996</v>
      </c>
      <c r="X127" s="3">
        <v>129.66200000000001</v>
      </c>
    </row>
    <row r="128" spans="1:24" x14ac:dyDescent="0.3">
      <c r="A128" s="3">
        <v>127</v>
      </c>
      <c r="B128" s="51">
        <v>43341.648391782408</v>
      </c>
      <c r="C128" s="3">
        <v>432.05789600000003</v>
      </c>
      <c r="D128" s="3">
        <v>415.40392900000001</v>
      </c>
      <c r="E128" s="3">
        <v>750.05841899999996</v>
      </c>
      <c r="F128" s="3">
        <v>9.8999999999999993E+37</v>
      </c>
      <c r="G128" s="3">
        <v>13.782</v>
      </c>
      <c r="H128" s="3">
        <v>114.58</v>
      </c>
      <c r="I128" s="3">
        <v>75.805999999999997</v>
      </c>
      <c r="J128" s="3">
        <v>253.39400000000001</v>
      </c>
      <c r="K128" s="3">
        <v>15.05</v>
      </c>
      <c r="L128" s="3">
        <v>676.94600000000003</v>
      </c>
      <c r="M128" s="3">
        <v>629.57899999999995</v>
      </c>
      <c r="N128" s="3">
        <v>595.48699999999997</v>
      </c>
      <c r="O128" s="3">
        <v>528.45299999999997</v>
      </c>
      <c r="P128" s="3">
        <v>456.03399999999999</v>
      </c>
      <c r="Q128" s="3">
        <v>395.72399999999999</v>
      </c>
      <c r="R128" s="3">
        <v>327.73399999999998</v>
      </c>
      <c r="S128" s="3">
        <v>143.846</v>
      </c>
      <c r="T128" s="3">
        <v>9.8999999999999993E+37</v>
      </c>
      <c r="U128" s="3">
        <v>9.8999999999999993E+37</v>
      </c>
      <c r="V128" s="3">
        <v>187.44900000000001</v>
      </c>
      <c r="W128" s="3">
        <v>0.58099999999999996</v>
      </c>
      <c r="X128" s="3">
        <v>83.191000000000003</v>
      </c>
    </row>
    <row r="129" spans="1:24" x14ac:dyDescent="0.3">
      <c r="A129" s="3">
        <v>128</v>
      </c>
      <c r="B129" s="51">
        <v>43341.648456712966</v>
      </c>
      <c r="C129" s="3">
        <v>431.97971000000001</v>
      </c>
      <c r="D129" s="3">
        <v>415.35848900000002</v>
      </c>
      <c r="E129" s="3">
        <v>749.94812400000001</v>
      </c>
      <c r="F129" s="3">
        <v>9.8999999999999993E+37</v>
      </c>
      <c r="G129" s="3">
        <v>-108.66</v>
      </c>
      <c r="H129" s="3">
        <v>240.166</v>
      </c>
      <c r="I129" s="3">
        <v>-6.6749999999999998</v>
      </c>
      <c r="J129" s="3">
        <v>212.49100000000001</v>
      </c>
      <c r="K129" s="3">
        <v>133.28700000000001</v>
      </c>
      <c r="L129" s="3">
        <v>663.26599999999996</v>
      </c>
      <c r="M129" s="3">
        <v>625.303</v>
      </c>
      <c r="N129" s="3">
        <v>581.51700000000005</v>
      </c>
      <c r="O129" s="3">
        <v>521.44399999999996</v>
      </c>
      <c r="P129" s="3">
        <v>452.42899999999997</v>
      </c>
      <c r="Q129" s="3">
        <v>382.75200000000001</v>
      </c>
      <c r="R129" s="3">
        <v>327.29300000000001</v>
      </c>
      <c r="S129" s="3">
        <v>115.605</v>
      </c>
      <c r="T129" s="3">
        <v>9.8999999999999993E+37</v>
      </c>
      <c r="U129" s="3">
        <v>-27.823</v>
      </c>
      <c r="V129" s="3">
        <v>8.4250000000000007</v>
      </c>
      <c r="W129" s="3">
        <v>148.827</v>
      </c>
      <c r="X129" s="3">
        <v>7.516</v>
      </c>
    </row>
    <row r="130" spans="1:24" x14ac:dyDescent="0.3">
      <c r="A130" s="3">
        <v>129</v>
      </c>
      <c r="B130" s="51">
        <v>43341.648521990741</v>
      </c>
      <c r="C130" s="3">
        <v>431.90572700000001</v>
      </c>
      <c r="D130" s="3">
        <v>415.33997099999999</v>
      </c>
      <c r="E130" s="3">
        <v>749.83192799999995</v>
      </c>
      <c r="F130" s="3">
        <v>9.8999999999999993E+37</v>
      </c>
      <c r="G130" s="3">
        <v>-75.760000000000005</v>
      </c>
      <c r="H130" s="3">
        <v>374.25799999999998</v>
      </c>
      <c r="I130" s="3">
        <v>-41.195</v>
      </c>
      <c r="J130" s="3">
        <v>-152.773</v>
      </c>
      <c r="K130" s="3">
        <v>-181.214</v>
      </c>
      <c r="L130" s="3">
        <v>673.83100000000002</v>
      </c>
      <c r="M130" s="3">
        <v>628.779</v>
      </c>
      <c r="N130" s="3">
        <v>582.64200000000005</v>
      </c>
      <c r="O130" s="3">
        <v>525.56299999999999</v>
      </c>
      <c r="P130" s="3">
        <v>473.62099999999998</v>
      </c>
      <c r="Q130" s="3">
        <v>403.77100000000002</v>
      </c>
      <c r="R130" s="3">
        <v>324.67899999999997</v>
      </c>
      <c r="S130" s="3">
        <v>-130.02099999999999</v>
      </c>
      <c r="T130" s="3">
        <v>9.8999999999999993E+37</v>
      </c>
      <c r="U130" s="3">
        <v>9.8999999999999993E+37</v>
      </c>
      <c r="V130" s="3">
        <v>1075.009</v>
      </c>
      <c r="W130" s="3">
        <v>9.8999999999999993E+37</v>
      </c>
      <c r="X130" s="3">
        <v>16.172000000000001</v>
      </c>
    </row>
    <row r="131" spans="1:24" x14ac:dyDescent="0.3">
      <c r="A131" s="3">
        <v>130</v>
      </c>
      <c r="B131" s="51">
        <v>43341.648587268515</v>
      </c>
      <c r="C131" s="3">
        <v>431.888081</v>
      </c>
      <c r="D131" s="3">
        <v>415.30967700000002</v>
      </c>
      <c r="E131" s="3">
        <v>749.80414599999995</v>
      </c>
      <c r="F131" s="3">
        <v>9.8999999999999993E+37</v>
      </c>
      <c r="G131" s="3">
        <v>96.168000000000006</v>
      </c>
      <c r="H131" s="3">
        <v>150.10599999999999</v>
      </c>
      <c r="I131" s="3">
        <v>9.8999999999999993E+37</v>
      </c>
      <c r="J131" s="3">
        <v>527.06799999999998</v>
      </c>
      <c r="K131" s="3">
        <v>166.85</v>
      </c>
      <c r="L131" s="3">
        <v>653.55799999999999</v>
      </c>
      <c r="M131" s="3">
        <v>624.71199999999999</v>
      </c>
      <c r="N131" s="3">
        <v>576.08500000000004</v>
      </c>
      <c r="O131" s="3">
        <v>495.625</v>
      </c>
      <c r="P131" s="3">
        <v>437.89499999999998</v>
      </c>
      <c r="Q131" s="3">
        <v>362.68400000000003</v>
      </c>
      <c r="R131" s="3">
        <v>323.26600000000002</v>
      </c>
      <c r="S131" s="3">
        <v>9.8999999999999993E+37</v>
      </c>
      <c r="T131" s="3">
        <v>9.8999999999999993E+37</v>
      </c>
      <c r="U131" s="3">
        <v>9.8999999999999993E+37</v>
      </c>
      <c r="V131" s="3">
        <v>9.8999999999999993E+37</v>
      </c>
      <c r="W131" s="3">
        <v>37.921999999999997</v>
      </c>
      <c r="X131" s="3">
        <v>9.8999999999999993E+37</v>
      </c>
    </row>
    <row r="132" spans="1:24" x14ac:dyDescent="0.3">
      <c r="A132" s="3">
        <v>131</v>
      </c>
      <c r="B132" s="51">
        <v>43341.648645138892</v>
      </c>
      <c r="C132" s="3">
        <v>431.80652700000002</v>
      </c>
      <c r="D132" s="3">
        <v>415.22215799999998</v>
      </c>
      <c r="E132" s="3">
        <v>749.645849</v>
      </c>
      <c r="F132" s="3">
        <v>9.8999999999999993E+37</v>
      </c>
      <c r="G132" s="3">
        <v>40.69</v>
      </c>
      <c r="H132" s="3">
        <v>171.58099999999999</v>
      </c>
      <c r="I132" s="3">
        <v>-36.127000000000002</v>
      </c>
      <c r="J132" s="3">
        <v>345.65600000000001</v>
      </c>
      <c r="K132" s="3">
        <v>237.41200000000001</v>
      </c>
      <c r="L132" s="3">
        <v>663.73699999999997</v>
      </c>
      <c r="M132" s="3">
        <v>629.02200000000005</v>
      </c>
      <c r="N132" s="3">
        <v>607.46100000000001</v>
      </c>
      <c r="O132" s="3">
        <v>534.60900000000004</v>
      </c>
      <c r="P132" s="3">
        <v>470.88400000000001</v>
      </c>
      <c r="Q132" s="3">
        <v>400.85599999999999</v>
      </c>
      <c r="R132" s="3">
        <v>346.21899999999999</v>
      </c>
      <c r="S132" s="3">
        <v>9.8999999999999993E+37</v>
      </c>
      <c r="T132" s="3">
        <v>9.8999999999999993E+37</v>
      </c>
      <c r="U132" s="3">
        <v>9.8999999999999993E+37</v>
      </c>
      <c r="V132" s="3">
        <v>9.8999999999999993E+37</v>
      </c>
      <c r="W132" s="3">
        <v>52.085999999999999</v>
      </c>
      <c r="X132" s="3">
        <v>9.8999999999999993E+37</v>
      </c>
    </row>
    <row r="133" spans="1:24" x14ac:dyDescent="0.3">
      <c r="A133" s="3">
        <v>132</v>
      </c>
      <c r="B133" s="51">
        <v>43341.648707523149</v>
      </c>
      <c r="C133" s="3">
        <v>431.78466800000001</v>
      </c>
      <c r="D133" s="3">
        <v>415.13969200000003</v>
      </c>
      <c r="E133" s="3">
        <v>749.51787100000001</v>
      </c>
      <c r="F133" s="3">
        <v>9.8999999999999993E+37</v>
      </c>
      <c r="G133" s="3">
        <v>0.88800000000000001</v>
      </c>
      <c r="H133" s="3">
        <v>135.61699999999999</v>
      </c>
      <c r="I133" s="3">
        <v>13.884</v>
      </c>
      <c r="J133" s="3">
        <v>248.398</v>
      </c>
      <c r="K133" s="3">
        <v>242.23099999999999</v>
      </c>
      <c r="L133" s="3">
        <v>671.49699999999996</v>
      </c>
      <c r="M133" s="3">
        <v>626.77099999999996</v>
      </c>
      <c r="N133" s="3">
        <v>598.19799999999998</v>
      </c>
      <c r="O133" s="3">
        <v>547.53300000000002</v>
      </c>
      <c r="P133" s="3">
        <v>483.93400000000003</v>
      </c>
      <c r="Q133" s="3">
        <v>418.88299999999998</v>
      </c>
      <c r="R133" s="3">
        <v>336.93099999999998</v>
      </c>
      <c r="S133" s="3">
        <v>-198.72399999999999</v>
      </c>
      <c r="T133" s="3">
        <v>9.8999999999999993E+37</v>
      </c>
      <c r="U133" s="3">
        <v>9.8999999999999993E+37</v>
      </c>
      <c r="V133" s="3">
        <v>-148.393</v>
      </c>
      <c r="W133" s="3">
        <v>61.052999999999997</v>
      </c>
      <c r="X133" s="3">
        <v>-161.96199999999999</v>
      </c>
    </row>
    <row r="134" spans="1:24" x14ac:dyDescent="0.3">
      <c r="A134" s="3">
        <v>133</v>
      </c>
      <c r="B134" s="51">
        <v>43341.648767708335</v>
      </c>
      <c r="C134" s="3">
        <v>431.67789599999998</v>
      </c>
      <c r="D134" s="3">
        <v>415.16409800000002</v>
      </c>
      <c r="E134" s="3">
        <v>749.47746099999995</v>
      </c>
      <c r="F134" s="3">
        <v>9.8999999999999993E+37</v>
      </c>
      <c r="G134" s="3">
        <v>20.530999999999999</v>
      </c>
      <c r="H134" s="3">
        <v>51.853999999999999</v>
      </c>
      <c r="I134" s="3">
        <v>118.628</v>
      </c>
      <c r="J134" s="3">
        <v>151.75700000000001</v>
      </c>
      <c r="K134" s="3">
        <v>191.04400000000001</v>
      </c>
      <c r="L134" s="3">
        <v>653.57600000000002</v>
      </c>
      <c r="M134" s="3">
        <v>622.69799999999998</v>
      </c>
      <c r="N134" s="3">
        <v>583.87</v>
      </c>
      <c r="O134" s="3">
        <v>519.36699999999996</v>
      </c>
      <c r="P134" s="3">
        <v>451.57900000000001</v>
      </c>
      <c r="Q134" s="3">
        <v>385.77800000000002</v>
      </c>
      <c r="R134" s="3">
        <v>319.13299999999998</v>
      </c>
      <c r="S134" s="3">
        <v>36.573</v>
      </c>
      <c r="T134" s="3">
        <v>9.8999999999999993E+37</v>
      </c>
      <c r="U134" s="3">
        <v>-198.798</v>
      </c>
      <c r="V134" s="3">
        <v>-40.244999999999997</v>
      </c>
      <c r="W134" s="3">
        <v>-32.591999999999999</v>
      </c>
      <c r="X134" s="3">
        <v>43.530999999999999</v>
      </c>
    </row>
    <row r="135" spans="1:24" x14ac:dyDescent="0.3">
      <c r="A135" s="3">
        <v>134</v>
      </c>
      <c r="B135" s="51">
        <v>43341.648833564817</v>
      </c>
      <c r="C135" s="3">
        <v>431.61316399999998</v>
      </c>
      <c r="D135" s="3">
        <v>415.02355999999997</v>
      </c>
      <c r="E135" s="3">
        <v>749.37978399999997</v>
      </c>
      <c r="F135" s="3">
        <v>9.8999999999999993E+37</v>
      </c>
      <c r="G135" s="3">
        <v>52.360999999999997</v>
      </c>
      <c r="H135" s="3">
        <v>-12.635</v>
      </c>
      <c r="I135" s="3">
        <v>173.28299999999999</v>
      </c>
      <c r="J135" s="3">
        <v>91.167000000000002</v>
      </c>
      <c r="K135" s="3">
        <v>167.208</v>
      </c>
      <c r="L135" s="3">
        <v>657.75599999999997</v>
      </c>
      <c r="M135" s="3">
        <v>609.44600000000003</v>
      </c>
      <c r="N135" s="3">
        <v>578.28899999999999</v>
      </c>
      <c r="O135" s="3">
        <v>530.58699999999999</v>
      </c>
      <c r="P135" s="3">
        <v>467.91199999999998</v>
      </c>
      <c r="Q135" s="3">
        <v>408.44900000000001</v>
      </c>
      <c r="R135" s="3">
        <v>323.96199999999999</v>
      </c>
      <c r="S135" s="3">
        <v>149.09</v>
      </c>
      <c r="T135" s="3">
        <v>9.8999999999999993E+37</v>
      </c>
      <c r="U135" s="3">
        <v>-188.001</v>
      </c>
      <c r="V135" s="3">
        <v>89.638999999999996</v>
      </c>
      <c r="W135" s="3">
        <v>-196.97499999999999</v>
      </c>
      <c r="X135" s="3">
        <v>170.72399999999999</v>
      </c>
    </row>
    <row r="136" spans="1:24" x14ac:dyDescent="0.3">
      <c r="A136" s="3">
        <v>135</v>
      </c>
      <c r="B136" s="51">
        <v>43341.648899305554</v>
      </c>
      <c r="C136" s="3">
        <v>431.58710200000002</v>
      </c>
      <c r="D136" s="3">
        <v>414.91585300000003</v>
      </c>
      <c r="E136" s="3">
        <v>749.30485399999998</v>
      </c>
      <c r="F136" s="3">
        <v>9.8999999999999993E+37</v>
      </c>
      <c r="G136" s="3">
        <v>83.474999999999994</v>
      </c>
      <c r="H136" s="3">
        <v>-36.167000000000002</v>
      </c>
      <c r="I136" s="3">
        <v>198.23099999999999</v>
      </c>
      <c r="J136" s="3">
        <v>138.09899999999999</v>
      </c>
      <c r="K136" s="3">
        <v>60.741999999999997</v>
      </c>
      <c r="L136" s="3">
        <v>645.76599999999996</v>
      </c>
      <c r="M136" s="3">
        <v>607.79100000000005</v>
      </c>
      <c r="N136" s="3">
        <v>568.78700000000003</v>
      </c>
      <c r="O136" s="3">
        <v>519.40200000000004</v>
      </c>
      <c r="P136" s="3">
        <v>455.87799999999999</v>
      </c>
      <c r="Q136" s="3">
        <v>389.03199999999998</v>
      </c>
      <c r="R136" s="3">
        <v>328.37</v>
      </c>
      <c r="S136" s="3">
        <v>234.87700000000001</v>
      </c>
      <c r="T136" s="3">
        <v>9.8999999999999993E+37</v>
      </c>
      <c r="U136" s="3">
        <v>9.8999999999999993E+37</v>
      </c>
      <c r="V136" s="3">
        <v>205.559</v>
      </c>
      <c r="W136" s="3">
        <v>9.8999999999999993E+37</v>
      </c>
      <c r="X136" s="3">
        <v>120.607</v>
      </c>
    </row>
    <row r="137" spans="1:24" x14ac:dyDescent="0.3">
      <c r="A137" s="3">
        <v>136</v>
      </c>
      <c r="B137" s="51">
        <v>43341.648965046297</v>
      </c>
      <c r="C137" s="3">
        <v>431.46267399999999</v>
      </c>
      <c r="D137" s="3">
        <v>414.878826</v>
      </c>
      <c r="E137" s="3">
        <v>749.23580600000003</v>
      </c>
      <c r="F137" s="3">
        <v>9.8999999999999993E+37</v>
      </c>
      <c r="G137" s="3">
        <v>-33.078000000000003</v>
      </c>
      <c r="H137" s="3">
        <v>83.962999999999994</v>
      </c>
      <c r="I137" s="3">
        <v>155.96799999999999</v>
      </c>
      <c r="J137" s="3">
        <v>112.827</v>
      </c>
      <c r="K137" s="3">
        <v>178.941</v>
      </c>
      <c r="L137" s="3">
        <v>648.52800000000002</v>
      </c>
      <c r="M137" s="3">
        <v>607.83500000000004</v>
      </c>
      <c r="N137" s="3">
        <v>581.73400000000004</v>
      </c>
      <c r="O137" s="3">
        <v>531.43700000000001</v>
      </c>
      <c r="P137" s="3">
        <v>447.46300000000002</v>
      </c>
      <c r="Q137" s="3">
        <v>384.58100000000002</v>
      </c>
      <c r="R137" s="3">
        <v>330.62200000000001</v>
      </c>
      <c r="S137" s="3">
        <v>249.10499999999999</v>
      </c>
      <c r="T137" s="3">
        <v>9.8999999999999993E+37</v>
      </c>
      <c r="U137" s="3">
        <v>-129.94900000000001</v>
      </c>
      <c r="V137" s="3">
        <v>71.084999999999994</v>
      </c>
      <c r="W137" s="3">
        <v>-29.376999999999999</v>
      </c>
      <c r="X137" s="3">
        <v>51.311999999999998</v>
      </c>
    </row>
    <row r="138" spans="1:24" x14ac:dyDescent="0.3">
      <c r="A138" s="3">
        <v>137</v>
      </c>
      <c r="B138" s="51">
        <v>43341.649030439818</v>
      </c>
      <c r="C138" s="3">
        <v>431.49546299999997</v>
      </c>
      <c r="D138" s="3">
        <v>414.82328100000001</v>
      </c>
      <c r="E138" s="3">
        <v>749.13645699999995</v>
      </c>
      <c r="F138" s="3">
        <v>9.8999999999999993E+37</v>
      </c>
      <c r="G138" s="3">
        <v>-69.456000000000003</v>
      </c>
      <c r="H138" s="3">
        <v>55.488</v>
      </c>
      <c r="I138" s="3">
        <v>189.459</v>
      </c>
      <c r="J138" s="3">
        <v>77.400000000000006</v>
      </c>
      <c r="K138" s="3">
        <v>180.959</v>
      </c>
      <c r="L138" s="3">
        <v>642.00199999999995</v>
      </c>
      <c r="M138" s="3">
        <v>616.34199999999998</v>
      </c>
      <c r="N138" s="3">
        <v>579.90800000000002</v>
      </c>
      <c r="O138" s="3">
        <v>532.447</v>
      </c>
      <c r="P138" s="3">
        <v>449.77600000000001</v>
      </c>
      <c r="Q138" s="3">
        <v>375.48500000000001</v>
      </c>
      <c r="R138" s="3">
        <v>307.959</v>
      </c>
      <c r="S138" s="3">
        <v>260.036</v>
      </c>
      <c r="T138" s="3">
        <v>9.8999999999999993E+37</v>
      </c>
      <c r="U138" s="3">
        <v>-64.739999999999995</v>
      </c>
      <c r="V138" s="3">
        <v>136.785</v>
      </c>
      <c r="W138" s="3">
        <v>-159.22200000000001</v>
      </c>
      <c r="X138" s="3">
        <v>163.83099999999999</v>
      </c>
    </row>
    <row r="139" spans="1:24" x14ac:dyDescent="0.3">
      <c r="A139" s="3">
        <v>138</v>
      </c>
      <c r="B139" s="51">
        <v>43341.649095717592</v>
      </c>
      <c r="C139" s="3">
        <v>431.31386300000003</v>
      </c>
      <c r="D139" s="3">
        <v>414.71304800000001</v>
      </c>
      <c r="E139" s="3">
        <v>748.95375000000001</v>
      </c>
      <c r="F139" s="3">
        <v>9.8999999999999993E+37</v>
      </c>
      <c r="G139" s="3">
        <v>-25.388000000000002</v>
      </c>
      <c r="H139" s="3">
        <v>97.171000000000006</v>
      </c>
      <c r="I139" s="3">
        <v>26.74</v>
      </c>
      <c r="J139" s="3">
        <v>227.881</v>
      </c>
      <c r="K139" s="3">
        <v>104.541</v>
      </c>
      <c r="L139" s="3">
        <v>642.02700000000004</v>
      </c>
      <c r="M139" s="3">
        <v>606.56700000000001</v>
      </c>
      <c r="N139" s="3">
        <v>567.39400000000001</v>
      </c>
      <c r="O139" s="3">
        <v>523.51099999999997</v>
      </c>
      <c r="P139" s="3">
        <v>467.08</v>
      </c>
      <c r="Q139" s="3">
        <v>398.94299999999998</v>
      </c>
      <c r="R139" s="3">
        <v>317.214</v>
      </c>
      <c r="S139" s="3">
        <v>155.26900000000001</v>
      </c>
      <c r="T139" s="3">
        <v>9.8999999999999993E+37</v>
      </c>
      <c r="U139" s="3">
        <v>-170.75700000000001</v>
      </c>
      <c r="V139" s="3">
        <v>143.59899999999999</v>
      </c>
      <c r="W139" s="3">
        <v>-7.0090000000000003</v>
      </c>
      <c r="X139" s="3">
        <v>9.7620000000000005</v>
      </c>
    </row>
    <row r="140" spans="1:24" x14ac:dyDescent="0.3">
      <c r="A140" s="3">
        <v>139</v>
      </c>
      <c r="B140" s="51">
        <v>43341.64916458333</v>
      </c>
      <c r="C140" s="3">
        <v>431.26090499999998</v>
      </c>
      <c r="D140" s="3">
        <v>414.71809999999999</v>
      </c>
      <c r="E140" s="3">
        <v>748.82324600000004</v>
      </c>
      <c r="F140" s="3">
        <v>9.8999999999999993E+37</v>
      </c>
      <c r="G140" s="3">
        <v>-42.457999999999998</v>
      </c>
      <c r="H140" s="3">
        <v>155.15899999999999</v>
      </c>
      <c r="I140" s="3">
        <v>29.850999999999999</v>
      </c>
      <c r="J140" s="3">
        <v>147.102</v>
      </c>
      <c r="K140" s="3">
        <v>193.374</v>
      </c>
      <c r="L140" s="3">
        <v>638.35199999999998</v>
      </c>
      <c r="M140" s="3">
        <v>614.66499999999996</v>
      </c>
      <c r="N140" s="3">
        <v>568.69100000000003</v>
      </c>
      <c r="O140" s="3">
        <v>512.81299999999999</v>
      </c>
      <c r="P140" s="3">
        <v>457.60199999999998</v>
      </c>
      <c r="Q140" s="3">
        <v>384.22899999999998</v>
      </c>
      <c r="R140" s="3">
        <v>329.77300000000002</v>
      </c>
      <c r="S140" s="3">
        <v>135.25200000000001</v>
      </c>
      <c r="T140" s="3">
        <v>9.8999999999999993E+37</v>
      </c>
      <c r="U140" s="3">
        <v>-14.25</v>
      </c>
      <c r="V140" s="3">
        <v>0.79300000000000004</v>
      </c>
      <c r="W140" s="3">
        <v>107.542</v>
      </c>
      <c r="X140" s="3">
        <v>1.238</v>
      </c>
    </row>
    <row r="141" spans="1:24" x14ac:dyDescent="0.3">
      <c r="A141" s="3">
        <v>140</v>
      </c>
      <c r="B141" s="51">
        <v>43341.649229861112</v>
      </c>
      <c r="C141" s="3">
        <v>431.22727200000003</v>
      </c>
      <c r="D141" s="3">
        <v>414.62300299999998</v>
      </c>
      <c r="E141" s="3">
        <v>748.71799599999997</v>
      </c>
      <c r="F141" s="3">
        <v>9.8999999999999993E+37</v>
      </c>
      <c r="G141" s="3">
        <v>-83.878</v>
      </c>
      <c r="H141" s="3">
        <v>201.16200000000001</v>
      </c>
      <c r="I141" s="3">
        <v>30.552</v>
      </c>
      <c r="J141" s="3">
        <v>108.16</v>
      </c>
      <c r="K141" s="3">
        <v>266.20499999999998</v>
      </c>
      <c r="L141" s="3">
        <v>646.60199999999998</v>
      </c>
      <c r="M141" s="3">
        <v>626.64</v>
      </c>
      <c r="N141" s="3">
        <v>613.42600000000004</v>
      </c>
      <c r="O141" s="3">
        <v>572.851</v>
      </c>
      <c r="P141" s="3">
        <v>498.762</v>
      </c>
      <c r="Q141" s="3">
        <v>413.75400000000002</v>
      </c>
      <c r="R141" s="3">
        <v>346.62299999999999</v>
      </c>
      <c r="S141" s="3">
        <v>163.59200000000001</v>
      </c>
      <c r="T141" s="3">
        <v>9.8999999999999993E+37</v>
      </c>
      <c r="U141" s="3">
        <v>107.83799999999999</v>
      </c>
      <c r="V141" s="3">
        <v>-87.73</v>
      </c>
      <c r="W141" s="3">
        <v>131.25700000000001</v>
      </c>
      <c r="X141" s="3">
        <v>49.609000000000002</v>
      </c>
    </row>
    <row r="142" spans="1:24" x14ac:dyDescent="0.3">
      <c r="A142" s="3">
        <v>141</v>
      </c>
      <c r="B142" s="51">
        <v>43341.649295370371</v>
      </c>
      <c r="C142" s="3">
        <v>431.13479799999999</v>
      </c>
      <c r="D142" s="3">
        <v>414.63983999999999</v>
      </c>
      <c r="E142" s="3">
        <v>748.61274600000002</v>
      </c>
      <c r="F142" s="3">
        <v>9.8999999999999993E+37</v>
      </c>
      <c r="G142" s="3">
        <v>-60.472999999999999</v>
      </c>
      <c r="H142" s="3">
        <v>174.185</v>
      </c>
      <c r="I142" s="3">
        <v>17.946000000000002</v>
      </c>
      <c r="J142" s="3">
        <v>136.648</v>
      </c>
      <c r="K142" s="3">
        <v>187.845</v>
      </c>
      <c r="L142" s="3">
        <v>632.64700000000005</v>
      </c>
      <c r="M142" s="3">
        <v>631.11699999999996</v>
      </c>
      <c r="N142" s="3">
        <v>619.77099999999996</v>
      </c>
      <c r="O142" s="3">
        <v>580.34799999999996</v>
      </c>
      <c r="P142" s="3">
        <v>506.99099999999999</v>
      </c>
      <c r="Q142" s="3">
        <v>431.30799999999999</v>
      </c>
      <c r="R142" s="3">
        <v>368.36099999999999</v>
      </c>
      <c r="S142" s="3">
        <v>170.024</v>
      </c>
      <c r="T142" s="3">
        <v>9.8999999999999993E+37</v>
      </c>
      <c r="U142" s="3">
        <v>-10.087999999999999</v>
      </c>
      <c r="V142" s="3">
        <v>-11.95</v>
      </c>
      <c r="W142" s="3">
        <v>133.62100000000001</v>
      </c>
      <c r="X142" s="3">
        <v>13.624000000000001</v>
      </c>
    </row>
    <row r="143" spans="1:24" x14ac:dyDescent="0.3">
      <c r="A143" s="3">
        <v>142</v>
      </c>
      <c r="B143" s="51">
        <v>43341.649360532407</v>
      </c>
      <c r="C143" s="3">
        <v>430.94816200000002</v>
      </c>
      <c r="D143" s="3">
        <v>414.44880999999998</v>
      </c>
      <c r="E143" s="3">
        <v>748.38121100000001</v>
      </c>
      <c r="F143" s="3">
        <v>9.8999999999999993E+37</v>
      </c>
      <c r="G143" s="3">
        <v>-60.220999999999997</v>
      </c>
      <c r="H143" s="3">
        <v>200.82</v>
      </c>
      <c r="I143" s="3">
        <v>37.857999999999997</v>
      </c>
      <c r="J143" s="3">
        <v>131.41</v>
      </c>
      <c r="K143" s="3">
        <v>122.971</v>
      </c>
      <c r="L143" s="3">
        <v>625.98800000000006</v>
      </c>
      <c r="M143" s="3">
        <v>627.74300000000005</v>
      </c>
      <c r="N143" s="3">
        <v>611.50900000000001</v>
      </c>
      <c r="O143" s="3">
        <v>567.58399999999995</v>
      </c>
      <c r="P143" s="3">
        <v>513.71299999999997</v>
      </c>
      <c r="Q143" s="3">
        <v>435.09100000000001</v>
      </c>
      <c r="R143" s="3">
        <v>370.709</v>
      </c>
      <c r="S143" s="3">
        <v>143.76300000000001</v>
      </c>
      <c r="T143" s="3">
        <v>9.8999999999999993E+37</v>
      </c>
      <c r="U143" s="3">
        <v>-58.606999999999999</v>
      </c>
      <c r="V143" s="3">
        <v>44.024000000000001</v>
      </c>
      <c r="W143" s="3">
        <v>94.24</v>
      </c>
      <c r="X143" s="3">
        <v>50.259</v>
      </c>
    </row>
    <row r="144" spans="1:24" x14ac:dyDescent="0.3">
      <c r="A144" s="3">
        <v>143</v>
      </c>
      <c r="B144" s="51">
        <v>43341.649425810188</v>
      </c>
      <c r="C144" s="3">
        <v>430.883419</v>
      </c>
      <c r="D144" s="3">
        <v>414.40337</v>
      </c>
      <c r="E144" s="3">
        <v>748.29785300000003</v>
      </c>
      <c r="F144" s="3">
        <v>9.8999999999999993E+37</v>
      </c>
      <c r="G144" s="3">
        <v>-67.27</v>
      </c>
      <c r="H144" s="3">
        <v>184.035</v>
      </c>
      <c r="I144" s="3">
        <v>77.484999999999999</v>
      </c>
      <c r="J144" s="3">
        <v>137.40199999999999</v>
      </c>
      <c r="K144" s="3">
        <v>131.65299999999999</v>
      </c>
      <c r="L144" s="3">
        <v>622.26099999999997</v>
      </c>
      <c r="M144" s="3">
        <v>628.56700000000001</v>
      </c>
      <c r="N144" s="3">
        <v>612.053</v>
      </c>
      <c r="O144" s="3">
        <v>571.04999999999995</v>
      </c>
      <c r="P144" s="3">
        <v>491.726</v>
      </c>
      <c r="Q144" s="3">
        <v>405.87799999999999</v>
      </c>
      <c r="R144" s="3">
        <v>364.48899999999998</v>
      </c>
      <c r="S144" s="3">
        <v>139.91999999999999</v>
      </c>
      <c r="T144" s="3">
        <v>9.8999999999999993E+37</v>
      </c>
      <c r="U144" s="3">
        <v>-25.791</v>
      </c>
      <c r="V144" s="3">
        <v>-3.6869999999999998</v>
      </c>
      <c r="W144" s="3">
        <v>140.029</v>
      </c>
      <c r="X144" s="3">
        <v>-6.7350000000000003</v>
      </c>
    </row>
    <row r="145" spans="1:24" x14ac:dyDescent="0.3">
      <c r="A145" s="3">
        <v>144</v>
      </c>
      <c r="B145" s="51">
        <v>43341.649490972224</v>
      </c>
      <c r="C145" s="3">
        <v>430.79094500000002</v>
      </c>
      <c r="D145" s="3">
        <v>414.31501600000001</v>
      </c>
      <c r="E145" s="3">
        <v>748.30038000000002</v>
      </c>
      <c r="F145" s="3">
        <v>9.8999999999999993E+37</v>
      </c>
      <c r="G145" s="3">
        <v>-14.927</v>
      </c>
      <c r="H145" s="3">
        <v>128.75299999999999</v>
      </c>
      <c r="I145" s="3">
        <v>110.532</v>
      </c>
      <c r="J145" s="3">
        <v>138.80699999999999</v>
      </c>
      <c r="K145" s="3">
        <v>117.527</v>
      </c>
      <c r="L145" s="3">
        <v>613.83900000000006</v>
      </c>
      <c r="M145" s="3">
        <v>629.95799999999997</v>
      </c>
      <c r="N145" s="3">
        <v>594.91200000000003</v>
      </c>
      <c r="O145" s="3">
        <v>559.98400000000004</v>
      </c>
      <c r="P145" s="3">
        <v>514.5</v>
      </c>
      <c r="Q145" s="3">
        <v>437.476</v>
      </c>
      <c r="R145" s="3">
        <v>380.685</v>
      </c>
      <c r="S145" s="3">
        <v>129.58699999999999</v>
      </c>
      <c r="T145" s="3">
        <v>9.8999999999999993E+37</v>
      </c>
      <c r="U145" s="3">
        <v>-75.106999999999999</v>
      </c>
      <c r="V145" s="3">
        <v>34.078000000000003</v>
      </c>
      <c r="W145" s="3">
        <v>137.238</v>
      </c>
      <c r="X145" s="3">
        <v>19.259</v>
      </c>
    </row>
    <row r="146" spans="1:24" x14ac:dyDescent="0.3">
      <c r="A146" s="3">
        <v>145</v>
      </c>
      <c r="B146" s="51">
        <v>43341.649558912039</v>
      </c>
      <c r="C146" s="3">
        <v>430.64381400000002</v>
      </c>
      <c r="D146" s="3">
        <v>414.167756</v>
      </c>
      <c r="E146" s="3">
        <v>747.99306000000001</v>
      </c>
      <c r="F146" s="3">
        <v>9.8999999999999993E+37</v>
      </c>
      <c r="G146" s="3">
        <v>-67.042000000000002</v>
      </c>
      <c r="H146" s="3">
        <v>199.25299999999999</v>
      </c>
      <c r="I146" s="3">
        <v>60.802999999999997</v>
      </c>
      <c r="J146" s="3">
        <v>147.39400000000001</v>
      </c>
      <c r="K146" s="3">
        <v>169.435</v>
      </c>
      <c r="L146" s="3">
        <v>614.44000000000005</v>
      </c>
      <c r="M146" s="3">
        <v>627.37800000000004</v>
      </c>
      <c r="N146" s="3">
        <v>603.08199999999999</v>
      </c>
      <c r="O146" s="3">
        <v>554.92999999999995</v>
      </c>
      <c r="P146" s="3">
        <v>496.75299999999999</v>
      </c>
      <c r="Q146" s="3">
        <v>425.79899999999998</v>
      </c>
      <c r="R146" s="3">
        <v>372.40899999999999</v>
      </c>
      <c r="S146" s="3">
        <v>117.08799999999999</v>
      </c>
      <c r="T146" s="3">
        <v>9.8999999999999993E+37</v>
      </c>
      <c r="U146" s="3">
        <v>32.652000000000001</v>
      </c>
      <c r="V146" s="3">
        <v>-66.656999999999996</v>
      </c>
      <c r="W146" s="3">
        <v>174.42400000000001</v>
      </c>
      <c r="X146" s="3">
        <v>-43.448</v>
      </c>
    </row>
    <row r="147" spans="1:24" x14ac:dyDescent="0.3">
      <c r="A147" s="3">
        <v>146</v>
      </c>
      <c r="B147" s="51">
        <v>43341.649624768521</v>
      </c>
      <c r="C147" s="3">
        <v>430.57824699999998</v>
      </c>
      <c r="D147" s="3">
        <v>414.19635799999998</v>
      </c>
      <c r="E147" s="3">
        <v>747.867569</v>
      </c>
      <c r="F147" s="3">
        <v>9.8999999999999993E+37</v>
      </c>
      <c r="G147" s="3">
        <v>20.888000000000002</v>
      </c>
      <c r="H147" s="3">
        <v>129.417</v>
      </c>
      <c r="I147" s="3">
        <v>78.134</v>
      </c>
      <c r="J147" s="3">
        <v>164.35499999999999</v>
      </c>
      <c r="K147" s="3">
        <v>99.861000000000004</v>
      </c>
      <c r="L147" s="3">
        <v>618.10400000000004</v>
      </c>
      <c r="M147" s="3">
        <v>628.54300000000001</v>
      </c>
      <c r="N147" s="3">
        <v>610.71199999999999</v>
      </c>
      <c r="O147" s="3">
        <v>565.00800000000004</v>
      </c>
      <c r="P147" s="3">
        <v>508.13499999999999</v>
      </c>
      <c r="Q147" s="3">
        <v>415.59100000000001</v>
      </c>
      <c r="R147" s="3">
        <v>361.28699999999998</v>
      </c>
      <c r="S147" s="3">
        <v>135.37899999999999</v>
      </c>
      <c r="T147" s="3">
        <v>9.8999999999999993E+37</v>
      </c>
      <c r="U147" s="3">
        <v>-56.929000000000002</v>
      </c>
      <c r="V147" s="3">
        <v>26.613</v>
      </c>
      <c r="W147" s="3">
        <v>122.917</v>
      </c>
      <c r="X147" s="3">
        <v>-68.113</v>
      </c>
    </row>
    <row r="148" spans="1:24" x14ac:dyDescent="0.3">
      <c r="A148" s="3">
        <v>147</v>
      </c>
      <c r="B148" s="51">
        <v>43341.649690509257</v>
      </c>
      <c r="C148" s="3">
        <v>430.62447900000001</v>
      </c>
      <c r="D148" s="3">
        <v>414.06760600000001</v>
      </c>
      <c r="E148" s="3">
        <v>747.81705999999997</v>
      </c>
      <c r="F148" s="3">
        <v>9.8999999999999993E+37</v>
      </c>
      <c r="G148" s="3">
        <v>-35.978999999999999</v>
      </c>
      <c r="H148" s="3">
        <v>140.00399999999999</v>
      </c>
      <c r="I148" s="3">
        <v>105.47</v>
      </c>
      <c r="J148" s="3">
        <v>111.79900000000001</v>
      </c>
      <c r="K148" s="3">
        <v>156.95599999999999</v>
      </c>
      <c r="L148" s="3">
        <v>621.28200000000004</v>
      </c>
      <c r="M148" s="3">
        <v>627.91700000000003</v>
      </c>
      <c r="N148" s="3">
        <v>618.08600000000001</v>
      </c>
      <c r="O148" s="3">
        <v>582.92600000000004</v>
      </c>
      <c r="P148" s="3">
        <v>526.28</v>
      </c>
      <c r="Q148" s="3">
        <v>448.36200000000002</v>
      </c>
      <c r="R148" s="3">
        <v>391.995</v>
      </c>
      <c r="S148" s="3">
        <v>157.28700000000001</v>
      </c>
      <c r="T148" s="3">
        <v>9.8999999999999993E+37</v>
      </c>
      <c r="U148" s="3">
        <v>97.81</v>
      </c>
      <c r="V148" s="3">
        <v>-25.858000000000001</v>
      </c>
      <c r="W148" s="3">
        <v>142.66800000000001</v>
      </c>
      <c r="X148" s="3">
        <v>5.1509999999999998</v>
      </c>
    </row>
    <row r="149" spans="1:24" x14ac:dyDescent="0.3">
      <c r="A149" s="3">
        <v>148</v>
      </c>
      <c r="B149" s="51">
        <v>43341.649756134262</v>
      </c>
      <c r="C149" s="3">
        <v>430.40001599999999</v>
      </c>
      <c r="D149" s="3">
        <v>413.96495099999999</v>
      </c>
      <c r="E149" s="3">
        <v>747.67728999999997</v>
      </c>
      <c r="F149" s="3">
        <v>9.8999999999999993E+37</v>
      </c>
      <c r="G149" s="3">
        <v>81.676000000000002</v>
      </c>
      <c r="H149" s="3">
        <v>63.213000000000001</v>
      </c>
      <c r="I149" s="3">
        <v>123.47499999999999</v>
      </c>
      <c r="J149" s="3">
        <v>152.40700000000001</v>
      </c>
      <c r="K149" s="3">
        <v>71.224999999999994</v>
      </c>
      <c r="L149" s="3">
        <v>598.85500000000002</v>
      </c>
      <c r="M149" s="3">
        <v>618.03399999999999</v>
      </c>
      <c r="N149" s="3">
        <v>620.952</v>
      </c>
      <c r="O149" s="3">
        <v>577.822</v>
      </c>
      <c r="P149" s="3">
        <v>526.66099999999994</v>
      </c>
      <c r="Q149" s="3">
        <v>457.20299999999997</v>
      </c>
      <c r="R149" s="3">
        <v>398.315</v>
      </c>
      <c r="S149" s="3">
        <v>168.75399999999999</v>
      </c>
      <c r="T149" s="3">
        <v>9.8999999999999993E+37</v>
      </c>
      <c r="U149" s="3">
        <v>-15.105</v>
      </c>
      <c r="V149" s="3">
        <v>133.54900000000001</v>
      </c>
      <c r="W149" s="3">
        <v>-34.131999999999998</v>
      </c>
      <c r="X149" s="3">
        <v>136.72</v>
      </c>
    </row>
    <row r="150" spans="1:24" x14ac:dyDescent="0.3">
      <c r="A150" s="3">
        <v>149</v>
      </c>
      <c r="B150" s="51">
        <v>43341.649819791666</v>
      </c>
      <c r="C150" s="3">
        <v>430.336118</v>
      </c>
      <c r="D150" s="3">
        <v>413.86985299999998</v>
      </c>
      <c r="E150" s="3">
        <v>747.57877699999995</v>
      </c>
      <c r="F150" s="3">
        <v>9.8999999999999993E+37</v>
      </c>
      <c r="G150" s="3">
        <v>147.05699999999999</v>
      </c>
      <c r="H150" s="3">
        <v>3.7149999999999999</v>
      </c>
      <c r="I150" s="3">
        <v>150.25299999999999</v>
      </c>
      <c r="J150" s="3">
        <v>183.559</v>
      </c>
      <c r="K150" s="3">
        <v>-2.9790000000000001</v>
      </c>
      <c r="L150" s="3">
        <v>602.90099999999995</v>
      </c>
      <c r="M150" s="3">
        <v>623.79200000000003</v>
      </c>
      <c r="N150" s="3">
        <v>624.86900000000003</v>
      </c>
      <c r="O150" s="3">
        <v>583.74900000000002</v>
      </c>
      <c r="P150" s="3">
        <v>514.10400000000004</v>
      </c>
      <c r="Q150" s="3">
        <v>431.17899999999997</v>
      </c>
      <c r="R150" s="3">
        <v>378.83199999999999</v>
      </c>
      <c r="S150" s="3">
        <v>204.84200000000001</v>
      </c>
      <c r="T150" s="3">
        <v>9.8999999999999993E+37</v>
      </c>
      <c r="U150" s="3">
        <v>9.8999999999999993E+37</v>
      </c>
      <c r="V150" s="3">
        <v>265.55599999999998</v>
      </c>
      <c r="W150" s="3">
        <v>-149.02799999999999</v>
      </c>
      <c r="X150" s="3">
        <v>179.65</v>
      </c>
    </row>
    <row r="151" spans="1:24" x14ac:dyDescent="0.3">
      <c r="A151" s="3">
        <v>150</v>
      </c>
      <c r="B151" s="51">
        <v>43341.649884953702</v>
      </c>
      <c r="C151" s="3">
        <v>430.14695799999998</v>
      </c>
      <c r="D151" s="3">
        <v>413.69818700000002</v>
      </c>
      <c r="E151" s="3">
        <v>747.48615500000005</v>
      </c>
      <c r="F151" s="3">
        <v>9.8999999999999993E+37</v>
      </c>
      <c r="G151" s="3">
        <v>86.888999999999996</v>
      </c>
      <c r="H151" s="3">
        <v>36.421999999999997</v>
      </c>
      <c r="I151" s="3">
        <v>138.93</v>
      </c>
      <c r="J151" s="3">
        <v>162.517</v>
      </c>
      <c r="K151" s="3">
        <v>29.289000000000001</v>
      </c>
      <c r="L151" s="3">
        <v>591.68600000000004</v>
      </c>
      <c r="M151" s="3">
        <v>626.077</v>
      </c>
      <c r="N151" s="3">
        <v>626.63199999999995</v>
      </c>
      <c r="O151" s="3">
        <v>568.64099999999996</v>
      </c>
      <c r="P151" s="3">
        <v>500.392</v>
      </c>
      <c r="Q151" s="3">
        <v>411.08199999999999</v>
      </c>
      <c r="R151" s="3">
        <v>380.40100000000001</v>
      </c>
      <c r="S151" s="3">
        <v>215.113</v>
      </c>
      <c r="T151" s="3">
        <v>9.8999999999999993E+37</v>
      </c>
      <c r="U151" s="3">
        <v>-185.483</v>
      </c>
      <c r="V151" s="3">
        <v>247.43700000000001</v>
      </c>
      <c r="W151" s="3">
        <v>-164.524</v>
      </c>
      <c r="X151" s="3">
        <v>194.94300000000001</v>
      </c>
    </row>
    <row r="152" spans="1:24" x14ac:dyDescent="0.3">
      <c r="A152" s="3">
        <v>151</v>
      </c>
      <c r="B152" s="51">
        <v>43341.649953472224</v>
      </c>
      <c r="C152" s="3">
        <v>429.99814700000002</v>
      </c>
      <c r="D152" s="3">
        <v>413.59804800000001</v>
      </c>
      <c r="E152" s="3">
        <v>747.29334900000003</v>
      </c>
      <c r="F152" s="3">
        <v>9.8999999999999993E+37</v>
      </c>
      <c r="G152" s="3">
        <v>72.334000000000003</v>
      </c>
      <c r="H152" s="3">
        <v>76.319000000000003</v>
      </c>
      <c r="I152" s="3">
        <v>186.03</v>
      </c>
      <c r="J152" s="3">
        <v>107.05200000000001</v>
      </c>
      <c r="K152" s="3">
        <v>124.479</v>
      </c>
      <c r="L152" s="3">
        <v>609.73299999999995</v>
      </c>
      <c r="M152" s="3">
        <v>630.553</v>
      </c>
      <c r="N152" s="3">
        <v>615.02200000000005</v>
      </c>
      <c r="O152" s="3">
        <v>588.05799999999999</v>
      </c>
      <c r="P152" s="3">
        <v>532.89700000000005</v>
      </c>
      <c r="Q152" s="3">
        <v>461.58</v>
      </c>
      <c r="R152" s="3">
        <v>404.73099999999999</v>
      </c>
      <c r="S152" s="3">
        <v>211.131</v>
      </c>
      <c r="T152" s="3">
        <v>9.8999999999999993E+37</v>
      </c>
      <c r="U152" s="3">
        <v>-4.2039999999999997</v>
      </c>
      <c r="V152" s="3">
        <v>136.56700000000001</v>
      </c>
      <c r="W152" s="3">
        <v>-75.606999999999999</v>
      </c>
      <c r="X152" s="3">
        <v>230.88399999999999</v>
      </c>
    </row>
    <row r="153" spans="1:24" x14ac:dyDescent="0.3">
      <c r="A153" s="3">
        <v>152</v>
      </c>
      <c r="B153" s="51">
        <v>43341.650019097222</v>
      </c>
      <c r="C153" s="3">
        <v>429.99899199999999</v>
      </c>
      <c r="D153" s="3">
        <v>413.60393599999998</v>
      </c>
      <c r="E153" s="3">
        <v>747.19904499999996</v>
      </c>
      <c r="F153" s="3">
        <v>9.8999999999999993E+37</v>
      </c>
      <c r="G153" s="3">
        <v>5.7629999999999999</v>
      </c>
      <c r="H153" s="3">
        <v>94.968000000000004</v>
      </c>
      <c r="I153" s="3">
        <v>158.47900000000001</v>
      </c>
      <c r="J153" s="3">
        <v>79.515000000000001</v>
      </c>
      <c r="K153" s="3">
        <v>167.042</v>
      </c>
      <c r="L153" s="3">
        <v>587.78899999999999</v>
      </c>
      <c r="M153" s="3">
        <v>624.23400000000004</v>
      </c>
      <c r="N153" s="3">
        <v>603.01199999999994</v>
      </c>
      <c r="O153" s="3">
        <v>541.42899999999997</v>
      </c>
      <c r="P153" s="3">
        <v>486.32</v>
      </c>
      <c r="Q153" s="3">
        <v>424.72199999999998</v>
      </c>
      <c r="R153" s="3">
        <v>380.88900000000001</v>
      </c>
      <c r="S153" s="3">
        <v>221.066</v>
      </c>
      <c r="T153" s="3">
        <v>9.8999999999999993E+37</v>
      </c>
      <c r="U153" s="3">
        <v>67.396000000000001</v>
      </c>
      <c r="V153" s="3">
        <v>23.411999999999999</v>
      </c>
      <c r="W153" s="3">
        <v>-8.8710000000000004</v>
      </c>
      <c r="X153" s="3">
        <v>187.679</v>
      </c>
    </row>
    <row r="154" spans="1:24" x14ac:dyDescent="0.3">
      <c r="A154" s="3">
        <v>153</v>
      </c>
      <c r="B154" s="51">
        <v>43341.650084490742</v>
      </c>
      <c r="C154" s="3">
        <v>430.006553</v>
      </c>
      <c r="D154" s="3">
        <v>413.48191600000001</v>
      </c>
      <c r="E154" s="3">
        <v>746.95824500000003</v>
      </c>
      <c r="F154" s="3">
        <v>9.8999999999999993E+37</v>
      </c>
      <c r="G154" s="3">
        <v>-17.423999999999999</v>
      </c>
      <c r="H154" s="3">
        <v>104.666</v>
      </c>
      <c r="I154" s="3">
        <v>139.749</v>
      </c>
      <c r="J154" s="3">
        <v>105.559</v>
      </c>
      <c r="K154" s="3">
        <v>86.956999999999994</v>
      </c>
      <c r="L154" s="3">
        <v>572.42600000000004</v>
      </c>
      <c r="M154" s="3">
        <v>625.46699999999998</v>
      </c>
      <c r="N154" s="3">
        <v>618.29499999999996</v>
      </c>
      <c r="O154" s="3">
        <v>571.54399999999998</v>
      </c>
      <c r="P154" s="3">
        <v>499.28699999999998</v>
      </c>
      <c r="Q154" s="3">
        <v>425.76499999999999</v>
      </c>
      <c r="R154" s="3">
        <v>364.71</v>
      </c>
      <c r="S154" s="3">
        <v>262.51499999999999</v>
      </c>
      <c r="T154" s="3">
        <v>9.8999999999999993E+37</v>
      </c>
      <c r="U154" s="3">
        <v>-18.366</v>
      </c>
      <c r="V154" s="3">
        <v>117.84399999999999</v>
      </c>
      <c r="W154" s="3">
        <v>-4.4429999999999996</v>
      </c>
      <c r="X154" s="3">
        <v>158.864</v>
      </c>
    </row>
    <row r="155" spans="1:24" x14ac:dyDescent="0.3">
      <c r="A155" s="3">
        <v>154</v>
      </c>
      <c r="B155" s="51">
        <v>43341.650142361112</v>
      </c>
      <c r="C155" s="3">
        <v>429.88464900000002</v>
      </c>
      <c r="D155" s="3">
        <v>413.41628800000001</v>
      </c>
      <c r="E155" s="3">
        <v>746.75195499999995</v>
      </c>
      <c r="F155" s="3">
        <v>9.8999999999999993E+37</v>
      </c>
      <c r="G155" s="3">
        <v>-26.727</v>
      </c>
      <c r="H155" s="3">
        <v>156.27000000000001</v>
      </c>
      <c r="I155" s="3">
        <v>87.552999999999997</v>
      </c>
      <c r="J155" s="3">
        <v>199.26300000000001</v>
      </c>
      <c r="K155" s="3">
        <v>92.012</v>
      </c>
      <c r="L155" s="3">
        <v>566.90200000000004</v>
      </c>
      <c r="M155" s="3">
        <v>619.74599999999998</v>
      </c>
      <c r="N155" s="3">
        <v>612.23</v>
      </c>
      <c r="O155" s="3">
        <v>563.375</v>
      </c>
      <c r="P155" s="3">
        <v>493.00400000000002</v>
      </c>
      <c r="Q155" s="3">
        <v>403.142</v>
      </c>
      <c r="R155" s="3">
        <v>328.38799999999998</v>
      </c>
      <c r="S155" s="3">
        <v>160.214</v>
      </c>
      <c r="T155" s="3">
        <v>9.8999999999999993E+37</v>
      </c>
      <c r="U155" s="3">
        <v>-46.561</v>
      </c>
      <c r="V155" s="3">
        <v>99.031999999999996</v>
      </c>
      <c r="W155" s="3">
        <v>76.248000000000005</v>
      </c>
      <c r="X155" s="3">
        <v>82.606999999999999</v>
      </c>
    </row>
    <row r="156" spans="1:24" x14ac:dyDescent="0.3">
      <c r="A156" s="3">
        <v>155</v>
      </c>
      <c r="B156" s="51">
        <v>43341.650200810182</v>
      </c>
      <c r="C156" s="3">
        <v>429.762745</v>
      </c>
      <c r="D156" s="3">
        <v>413.296784</v>
      </c>
      <c r="E156" s="3">
        <v>746.66018899999995</v>
      </c>
      <c r="F156" s="3">
        <v>9.8999999999999993E+37</v>
      </c>
      <c r="G156" s="3">
        <v>-75.662999999999997</v>
      </c>
      <c r="H156" s="3">
        <v>195.751</v>
      </c>
      <c r="I156" s="3">
        <v>115.703</v>
      </c>
      <c r="J156" s="3">
        <v>135.61500000000001</v>
      </c>
      <c r="K156" s="3">
        <v>203.452</v>
      </c>
      <c r="L156" s="3">
        <v>563.78099999999995</v>
      </c>
      <c r="M156" s="3">
        <v>615.98500000000001</v>
      </c>
      <c r="N156" s="3">
        <v>617.99900000000002</v>
      </c>
      <c r="O156" s="3">
        <v>588.18700000000001</v>
      </c>
      <c r="P156" s="3">
        <v>506.62799999999999</v>
      </c>
      <c r="Q156" s="3">
        <v>416.81</v>
      </c>
      <c r="R156" s="3">
        <v>326.87700000000001</v>
      </c>
      <c r="S156" s="3">
        <v>176.1</v>
      </c>
      <c r="T156" s="3">
        <v>9.8999999999999993E+37</v>
      </c>
      <c r="U156" s="3">
        <v>85.218000000000004</v>
      </c>
      <c r="V156" s="3">
        <v>-64.046000000000006</v>
      </c>
      <c r="W156" s="3">
        <v>142.99600000000001</v>
      </c>
      <c r="X156" s="3">
        <v>97.525999999999996</v>
      </c>
    </row>
    <row r="157" spans="1:24" x14ac:dyDescent="0.3">
      <c r="A157" s="3">
        <v>156</v>
      </c>
      <c r="B157" s="51">
        <v>43341.65025914352</v>
      </c>
      <c r="C157" s="3">
        <v>429.61730299999999</v>
      </c>
      <c r="D157" s="3">
        <v>413.10155800000001</v>
      </c>
      <c r="E157" s="3">
        <v>746.43874400000004</v>
      </c>
      <c r="F157" s="3">
        <v>9.8999999999999993E+37</v>
      </c>
      <c r="G157" s="3">
        <v>7.617</v>
      </c>
      <c r="H157" s="3">
        <v>94.968000000000004</v>
      </c>
      <c r="I157" s="3">
        <v>159.029</v>
      </c>
      <c r="J157" s="3">
        <v>136.06800000000001</v>
      </c>
      <c r="K157" s="3">
        <v>96.869</v>
      </c>
      <c r="L157" s="3">
        <v>557.19399999999996</v>
      </c>
      <c r="M157" s="3">
        <v>610.03499999999997</v>
      </c>
      <c r="N157" s="3">
        <v>617.04399999999998</v>
      </c>
      <c r="O157" s="3">
        <v>596.37800000000004</v>
      </c>
      <c r="P157" s="3">
        <v>511.98099999999999</v>
      </c>
      <c r="Q157" s="3">
        <v>433.00900000000001</v>
      </c>
      <c r="R157" s="3">
        <v>352.03</v>
      </c>
      <c r="S157" s="3">
        <v>228.977</v>
      </c>
      <c r="T157" s="3">
        <v>9.8999999999999993E+37</v>
      </c>
      <c r="U157" s="3">
        <v>-6.2110000000000003</v>
      </c>
      <c r="V157" s="3">
        <v>102.71899999999999</v>
      </c>
      <c r="W157" s="3">
        <v>-57.978000000000002</v>
      </c>
      <c r="X157" s="3">
        <v>181.59399999999999</v>
      </c>
    </row>
    <row r="158" spans="1:24" x14ac:dyDescent="0.3">
      <c r="A158" s="3">
        <v>157</v>
      </c>
      <c r="B158" s="51">
        <v>43341.650320023145</v>
      </c>
      <c r="C158" s="3">
        <v>429.59208599999999</v>
      </c>
      <c r="D158" s="3">
        <v>413.163836</v>
      </c>
      <c r="E158" s="3">
        <v>746.46400900000003</v>
      </c>
      <c r="F158" s="3">
        <v>9.8999999999999993E+37</v>
      </c>
      <c r="G158" s="3">
        <v>121.02</v>
      </c>
      <c r="H158" s="3">
        <v>11.574999999999999</v>
      </c>
      <c r="I158" s="3">
        <v>189.53299999999999</v>
      </c>
      <c r="J158" s="3">
        <v>188.113</v>
      </c>
      <c r="K158" s="3">
        <v>4.7160000000000002</v>
      </c>
      <c r="L158" s="3">
        <v>559.19200000000001</v>
      </c>
      <c r="M158" s="3">
        <v>611.71</v>
      </c>
      <c r="N158" s="3">
        <v>607.77300000000002</v>
      </c>
      <c r="O158" s="3">
        <v>584.32000000000005</v>
      </c>
      <c r="P158" s="3">
        <v>511.26299999999998</v>
      </c>
      <c r="Q158" s="3">
        <v>435.03199999999998</v>
      </c>
      <c r="R158" s="3">
        <v>359.50700000000001</v>
      </c>
      <c r="S158" s="3">
        <v>228.714</v>
      </c>
      <c r="T158" s="3">
        <v>9.8999999999999993E+37</v>
      </c>
      <c r="U158" s="3">
        <v>-106.489</v>
      </c>
      <c r="V158" s="3">
        <v>234.89599999999999</v>
      </c>
      <c r="W158" s="3">
        <v>-148.50200000000001</v>
      </c>
      <c r="X158" s="3">
        <v>202.267</v>
      </c>
    </row>
    <row r="159" spans="1:24" x14ac:dyDescent="0.3">
      <c r="A159" s="3">
        <v>158</v>
      </c>
      <c r="B159" s="51">
        <v>43341.650384375003</v>
      </c>
      <c r="C159" s="3">
        <v>429.42983199999998</v>
      </c>
      <c r="D159" s="3">
        <v>413.11838499999999</v>
      </c>
      <c r="E159" s="3">
        <v>746.29645700000003</v>
      </c>
      <c r="F159" s="3">
        <v>9.8999999999999993E+37</v>
      </c>
      <c r="G159" s="3">
        <v>52.826000000000001</v>
      </c>
      <c r="H159" s="3">
        <v>67.096999999999994</v>
      </c>
      <c r="I159" s="3">
        <v>161.80099999999999</v>
      </c>
      <c r="J159" s="3">
        <v>152.501</v>
      </c>
      <c r="K159" s="3">
        <v>98.683999999999997</v>
      </c>
      <c r="L159" s="3">
        <v>568.69299999999998</v>
      </c>
      <c r="M159" s="3">
        <v>616.14300000000003</v>
      </c>
      <c r="N159" s="3">
        <v>613.08900000000006</v>
      </c>
      <c r="O159" s="3">
        <v>582.96299999999997</v>
      </c>
      <c r="P159" s="3">
        <v>523.35699999999997</v>
      </c>
      <c r="Q159" s="3">
        <v>440.3</v>
      </c>
      <c r="R159" s="3">
        <v>369.589</v>
      </c>
      <c r="S159" s="3">
        <v>248.63399999999999</v>
      </c>
      <c r="T159" s="3">
        <v>9.8999999999999993E+37</v>
      </c>
      <c r="U159" s="3">
        <v>-13.64</v>
      </c>
      <c r="V159" s="3">
        <v>137.81700000000001</v>
      </c>
      <c r="W159" s="3">
        <v>50.189</v>
      </c>
      <c r="X159" s="3">
        <v>154.84899999999999</v>
      </c>
    </row>
    <row r="160" spans="1:24" x14ac:dyDescent="0.3">
      <c r="A160" s="3">
        <v>159</v>
      </c>
      <c r="B160" s="51">
        <v>43341.650453125003</v>
      </c>
      <c r="C160" s="3">
        <v>429.25831799999997</v>
      </c>
      <c r="D160" s="3">
        <v>412.893711</v>
      </c>
      <c r="E160" s="3">
        <v>745.98913700000003</v>
      </c>
      <c r="F160" s="3">
        <v>9.8999999999999993E+37</v>
      </c>
      <c r="G160" s="3">
        <v>18.425999999999998</v>
      </c>
      <c r="H160" s="3">
        <v>123.657</v>
      </c>
      <c r="I160" s="3">
        <v>157.72900000000001</v>
      </c>
      <c r="J160" s="3">
        <v>150.92400000000001</v>
      </c>
      <c r="K160" s="3">
        <v>88.326999999999998</v>
      </c>
      <c r="L160" s="3">
        <v>563.61</v>
      </c>
      <c r="M160" s="3">
        <v>614.44200000000001</v>
      </c>
      <c r="N160" s="3">
        <v>612.98500000000001</v>
      </c>
      <c r="O160" s="3">
        <v>584.00099999999998</v>
      </c>
      <c r="P160" s="3">
        <v>521.43600000000004</v>
      </c>
      <c r="Q160" s="3">
        <v>444.411</v>
      </c>
      <c r="R160" s="3">
        <v>358.63900000000001</v>
      </c>
      <c r="S160" s="3">
        <v>224.274</v>
      </c>
      <c r="T160" s="3">
        <v>9.8999999999999993E+37</v>
      </c>
      <c r="U160" s="3">
        <v>-53.97</v>
      </c>
      <c r="V160" s="3">
        <v>131.82900000000001</v>
      </c>
      <c r="W160" s="3">
        <v>20.155000000000001</v>
      </c>
      <c r="X160" s="3">
        <v>126.33799999999999</v>
      </c>
    </row>
    <row r="161" spans="1:24" x14ac:dyDescent="0.3">
      <c r="A161" s="3">
        <v>160</v>
      </c>
      <c r="B161" s="51">
        <v>43341.650521064817</v>
      </c>
      <c r="C161" s="3">
        <v>429.15491500000002</v>
      </c>
      <c r="D161" s="3">
        <v>412.82890700000002</v>
      </c>
      <c r="E161" s="3">
        <v>745.93103399999995</v>
      </c>
      <c r="F161" s="3">
        <v>9.8999999999999993E+37</v>
      </c>
      <c r="G161" s="3">
        <v>-4.1660000000000004</v>
      </c>
      <c r="H161" s="3">
        <v>84.837999999999994</v>
      </c>
      <c r="I161" s="3">
        <v>227.232</v>
      </c>
      <c r="J161" s="3">
        <v>98.352999999999994</v>
      </c>
      <c r="K161" s="3">
        <v>144.79499999999999</v>
      </c>
      <c r="L161" s="3">
        <v>546.072</v>
      </c>
      <c r="M161" s="3">
        <v>610.02800000000002</v>
      </c>
      <c r="N161" s="3">
        <v>621.70799999999997</v>
      </c>
      <c r="O161" s="3">
        <v>597.04600000000005</v>
      </c>
      <c r="P161" s="3">
        <v>531.42700000000002</v>
      </c>
      <c r="Q161" s="3">
        <v>441.93900000000002</v>
      </c>
      <c r="R161" s="3">
        <v>367.09</v>
      </c>
      <c r="S161" s="3">
        <v>238.251</v>
      </c>
      <c r="T161" s="3">
        <v>9.8999999999999993E+37</v>
      </c>
      <c r="U161" s="3">
        <v>11.409000000000001</v>
      </c>
      <c r="V161" s="3">
        <v>128.43</v>
      </c>
      <c r="W161" s="3">
        <v>-47.527000000000001</v>
      </c>
      <c r="X161" s="3">
        <v>241.91300000000001</v>
      </c>
    </row>
    <row r="162" spans="1:24" x14ac:dyDescent="0.3">
      <c r="A162" s="3">
        <v>161</v>
      </c>
      <c r="B162" s="51">
        <v>43341.650586689815</v>
      </c>
      <c r="C162" s="3">
        <v>429.138103</v>
      </c>
      <c r="D162" s="3">
        <v>412.72119900000001</v>
      </c>
      <c r="E162" s="3">
        <v>745.89904200000001</v>
      </c>
      <c r="F162" s="3">
        <v>9.8999999999999993E+37</v>
      </c>
      <c r="G162" s="3">
        <v>107.221</v>
      </c>
      <c r="H162" s="3">
        <v>29.596</v>
      </c>
      <c r="I162" s="3">
        <v>188.084</v>
      </c>
      <c r="J162" s="3">
        <v>202.58799999999999</v>
      </c>
      <c r="K162" s="3">
        <v>25.995000000000001</v>
      </c>
      <c r="L162" s="3">
        <v>524.39400000000001</v>
      </c>
      <c r="M162" s="3">
        <v>602.96</v>
      </c>
      <c r="N162" s="3">
        <v>622.202</v>
      </c>
      <c r="O162" s="3">
        <v>587.63300000000004</v>
      </c>
      <c r="P162" s="3">
        <v>528.25300000000004</v>
      </c>
      <c r="Q162" s="3">
        <v>439.5</v>
      </c>
      <c r="R162" s="3">
        <v>385.226</v>
      </c>
      <c r="S162" s="3">
        <v>213.29</v>
      </c>
      <c r="T162" s="3">
        <v>9.8999999999999993E+37</v>
      </c>
      <c r="U162" s="3">
        <v>9.8999999999999993E+37</v>
      </c>
      <c r="V162" s="3">
        <v>285.08300000000003</v>
      </c>
      <c r="W162" s="3">
        <v>-136.02000000000001</v>
      </c>
      <c r="X162" s="3">
        <v>191.07</v>
      </c>
    </row>
    <row r="163" spans="1:24" x14ac:dyDescent="0.3">
      <c r="A163" s="3">
        <v>162</v>
      </c>
      <c r="B163" s="51">
        <v>43341.65065196759</v>
      </c>
      <c r="C163" s="3">
        <v>429.039737</v>
      </c>
      <c r="D163" s="3">
        <v>412.59329200000002</v>
      </c>
      <c r="E163" s="3">
        <v>745.59593099999995</v>
      </c>
      <c r="F163" s="3">
        <v>9.8999999999999993E+37</v>
      </c>
      <c r="G163" s="3">
        <v>93.201999999999998</v>
      </c>
      <c r="H163" s="3">
        <v>29.788</v>
      </c>
      <c r="I163" s="3">
        <v>182.489</v>
      </c>
      <c r="J163" s="3">
        <v>181.143</v>
      </c>
      <c r="K163" s="3">
        <v>5.4020000000000001</v>
      </c>
      <c r="L163" s="3">
        <v>543.25400000000002</v>
      </c>
      <c r="M163" s="3">
        <v>611.29300000000001</v>
      </c>
      <c r="N163" s="3">
        <v>613.322</v>
      </c>
      <c r="O163" s="3">
        <v>595.14</v>
      </c>
      <c r="P163" s="3">
        <v>542.06100000000004</v>
      </c>
      <c r="Q163" s="3">
        <v>458.54700000000003</v>
      </c>
      <c r="R163" s="3">
        <v>389.04899999999998</v>
      </c>
      <c r="S163" s="3">
        <v>195.154</v>
      </c>
      <c r="T163" s="3">
        <v>9.8999999999999993E+37</v>
      </c>
      <c r="U163" s="3">
        <v>9.8999999999999993E+37</v>
      </c>
      <c r="V163" s="3">
        <v>281.77300000000002</v>
      </c>
      <c r="W163" s="3">
        <v>-116.57</v>
      </c>
      <c r="X163" s="3">
        <v>137.18600000000001</v>
      </c>
    </row>
    <row r="164" spans="1:24" x14ac:dyDescent="0.3">
      <c r="A164" s="3">
        <v>163</v>
      </c>
      <c r="B164" s="51">
        <v>43341.650720486112</v>
      </c>
      <c r="C164" s="3">
        <v>428.88756899999998</v>
      </c>
      <c r="D164" s="3">
        <v>412.41404799999998</v>
      </c>
      <c r="E164" s="3">
        <v>745.30292899999995</v>
      </c>
      <c r="F164" s="3">
        <v>9.8999999999999993E+37</v>
      </c>
      <c r="G164" s="3">
        <v>52.246000000000002</v>
      </c>
      <c r="H164" s="3">
        <v>125.675</v>
      </c>
      <c r="I164" s="3">
        <v>68.346000000000004</v>
      </c>
      <c r="J164" s="3">
        <v>240.476</v>
      </c>
      <c r="K164" s="3">
        <v>32.389000000000003</v>
      </c>
      <c r="L164" s="3">
        <v>555.71699999999998</v>
      </c>
      <c r="M164" s="3">
        <v>616.221</v>
      </c>
      <c r="N164" s="3">
        <v>620.11</v>
      </c>
      <c r="O164" s="3">
        <v>607.92899999999997</v>
      </c>
      <c r="P164" s="3">
        <v>550.44500000000005</v>
      </c>
      <c r="Q164" s="3">
        <v>471.68099999999998</v>
      </c>
      <c r="R164" s="3">
        <v>405.48</v>
      </c>
      <c r="S164" s="3">
        <v>100.157</v>
      </c>
      <c r="T164" s="3">
        <v>9.8999999999999993E+37</v>
      </c>
      <c r="U164" s="3">
        <v>-76.540999999999997</v>
      </c>
      <c r="V164" s="3">
        <v>105.998</v>
      </c>
      <c r="W164" s="3">
        <v>101.693</v>
      </c>
      <c r="X164" s="3">
        <v>55.417000000000002</v>
      </c>
    </row>
    <row r="165" spans="1:24" x14ac:dyDescent="0.3">
      <c r="A165" s="3">
        <v>164</v>
      </c>
      <c r="B165" s="51">
        <v>43341.650778935182</v>
      </c>
      <c r="C165" s="3">
        <v>428.623581</v>
      </c>
      <c r="D165" s="3">
        <v>412.18010399999997</v>
      </c>
      <c r="E165" s="3">
        <v>745.18756900000005</v>
      </c>
      <c r="F165" s="3">
        <v>9.8999999999999993E+37</v>
      </c>
      <c r="G165" s="3">
        <v>40.429000000000002</v>
      </c>
      <c r="H165" s="3">
        <v>155.214</v>
      </c>
      <c r="I165" s="3">
        <v>81.728999999999999</v>
      </c>
      <c r="J165" s="3">
        <v>242.95400000000001</v>
      </c>
      <c r="K165" s="3">
        <v>31.306000000000001</v>
      </c>
      <c r="L165" s="3">
        <v>558.62900000000002</v>
      </c>
      <c r="M165" s="3">
        <v>616.36699999999996</v>
      </c>
      <c r="N165" s="3">
        <v>628.19500000000005</v>
      </c>
      <c r="O165" s="3">
        <v>598.54300000000001</v>
      </c>
      <c r="P165" s="3">
        <v>559.23400000000004</v>
      </c>
      <c r="Q165" s="3">
        <v>483.93200000000002</v>
      </c>
      <c r="R165" s="3">
        <v>410.017</v>
      </c>
      <c r="S165" s="3">
        <v>112.608</v>
      </c>
      <c r="T165" s="3">
        <v>9.8999999999999993E+37</v>
      </c>
      <c r="U165" s="3">
        <v>9.8999999999999993E+37</v>
      </c>
      <c r="V165" s="3">
        <v>118.42</v>
      </c>
      <c r="W165" s="3">
        <v>118.51</v>
      </c>
      <c r="X165" s="3">
        <v>37.804000000000002</v>
      </c>
    </row>
    <row r="166" spans="1:24" x14ac:dyDescent="0.3">
      <c r="A166" s="3">
        <v>165</v>
      </c>
      <c r="B166" s="51">
        <v>43341.650844444448</v>
      </c>
      <c r="C166" s="3">
        <v>428.55884800000001</v>
      </c>
      <c r="D166" s="3">
        <v>412.05051700000001</v>
      </c>
      <c r="E166" s="3">
        <v>745.11179400000003</v>
      </c>
      <c r="F166" s="3">
        <v>9.8999999999999993E+37</v>
      </c>
      <c r="G166" s="3">
        <v>-31.178999999999998</v>
      </c>
      <c r="H166" s="3">
        <v>144.584</v>
      </c>
      <c r="I166" s="3">
        <v>107.096</v>
      </c>
      <c r="J166" s="3">
        <v>99.111000000000004</v>
      </c>
      <c r="K166" s="3">
        <v>192.15799999999999</v>
      </c>
      <c r="L166" s="3">
        <v>553.20100000000002</v>
      </c>
      <c r="M166" s="3">
        <v>621.09100000000001</v>
      </c>
      <c r="N166" s="3">
        <v>626.19600000000003</v>
      </c>
      <c r="O166" s="3">
        <v>604.57299999999998</v>
      </c>
      <c r="P166" s="3">
        <v>564.66200000000003</v>
      </c>
      <c r="Q166" s="3">
        <v>486.995</v>
      </c>
      <c r="R166" s="3">
        <v>426.286</v>
      </c>
      <c r="S166" s="3">
        <v>407.96199999999999</v>
      </c>
      <c r="T166" s="3">
        <v>9.8999999999999993E+37</v>
      </c>
      <c r="U166" s="3">
        <v>27.867999999999999</v>
      </c>
      <c r="V166" s="3">
        <v>-17.632999999999999</v>
      </c>
      <c r="W166" s="3">
        <v>291.58199999999999</v>
      </c>
      <c r="X166" s="3">
        <v>91.912999999999997</v>
      </c>
    </row>
    <row r="167" spans="1:24" x14ac:dyDescent="0.3">
      <c r="A167" s="3">
        <v>166</v>
      </c>
      <c r="B167" s="51">
        <v>43341.650910185184</v>
      </c>
      <c r="C167" s="3">
        <v>428.552122</v>
      </c>
      <c r="D167" s="3">
        <v>412.05555900000002</v>
      </c>
      <c r="E167" s="3">
        <v>745.05032800000004</v>
      </c>
      <c r="F167" s="3">
        <v>9.8999999999999993E+37</v>
      </c>
      <c r="G167" s="3">
        <v>-26.824999999999999</v>
      </c>
      <c r="H167" s="3">
        <v>194.14</v>
      </c>
      <c r="I167" s="3">
        <v>69.179000000000002</v>
      </c>
      <c r="J167" s="3">
        <v>200.904</v>
      </c>
      <c r="K167" s="3">
        <v>140.08699999999999</v>
      </c>
      <c r="L167" s="3">
        <v>555.00800000000004</v>
      </c>
      <c r="M167" s="3">
        <v>630.24</v>
      </c>
      <c r="N167" s="3">
        <v>630.41399999999999</v>
      </c>
      <c r="O167" s="3">
        <v>615.89099999999996</v>
      </c>
      <c r="P167" s="3">
        <v>562.52800000000002</v>
      </c>
      <c r="Q167" s="3">
        <v>489.16800000000001</v>
      </c>
      <c r="R167" s="3">
        <v>419.11599999999999</v>
      </c>
      <c r="S167" s="3">
        <v>293.81799999999998</v>
      </c>
      <c r="T167" s="3">
        <v>9.8999999999999993E+37</v>
      </c>
      <c r="U167" s="3">
        <v>-63.52</v>
      </c>
      <c r="V167" s="3">
        <v>62.302</v>
      </c>
      <c r="W167" s="3">
        <v>253.285</v>
      </c>
      <c r="X167" s="3">
        <v>39.521999999999998</v>
      </c>
    </row>
    <row r="168" spans="1:24" x14ac:dyDescent="0.3">
      <c r="A168" s="3">
        <v>167</v>
      </c>
      <c r="B168" s="51">
        <v>43341.650975810182</v>
      </c>
      <c r="C168" s="3">
        <v>428.320922</v>
      </c>
      <c r="D168" s="3">
        <v>411.95373899999998</v>
      </c>
      <c r="E168" s="3">
        <v>744.87014899999997</v>
      </c>
      <c r="F168" s="3">
        <v>9.8999999999999993E+37</v>
      </c>
      <c r="G168" s="3">
        <v>-69.662999999999997</v>
      </c>
      <c r="H168" s="3">
        <v>191.49600000000001</v>
      </c>
      <c r="I168" s="3">
        <v>153.767</v>
      </c>
      <c r="J168" s="3">
        <v>91.168999999999997</v>
      </c>
      <c r="K168" s="3">
        <v>210.792</v>
      </c>
      <c r="L168" s="3">
        <v>553.84299999999996</v>
      </c>
      <c r="M168" s="3">
        <v>627.98800000000006</v>
      </c>
      <c r="N168" s="3">
        <v>622.39499999999998</v>
      </c>
      <c r="O168" s="3">
        <v>592.20600000000002</v>
      </c>
      <c r="P168" s="3">
        <v>537.67899999999997</v>
      </c>
      <c r="Q168" s="3">
        <v>473.30200000000002</v>
      </c>
      <c r="R168" s="3">
        <v>402.29700000000003</v>
      </c>
      <c r="S168" s="3">
        <v>287.54899999999998</v>
      </c>
      <c r="T168" s="3">
        <v>9.8999999999999993E+37</v>
      </c>
      <c r="U168" s="3">
        <v>96.391000000000005</v>
      </c>
      <c r="V168" s="3">
        <v>-35.679000000000002</v>
      </c>
      <c r="W168" s="3">
        <v>197.56</v>
      </c>
      <c r="X168" s="3">
        <v>77.126000000000005</v>
      </c>
    </row>
    <row r="169" spans="1:24" x14ac:dyDescent="0.3">
      <c r="A169" s="3">
        <v>168</v>
      </c>
      <c r="B169" s="51">
        <v>43341.651041319441</v>
      </c>
      <c r="C169" s="3">
        <v>428.18808899999999</v>
      </c>
      <c r="D169" s="3">
        <v>411.823306</v>
      </c>
      <c r="E169" s="3">
        <v>744.641977</v>
      </c>
      <c r="F169" s="3">
        <v>9.8999999999999993E+37</v>
      </c>
      <c r="G169" s="3">
        <v>-86.405000000000001</v>
      </c>
      <c r="H169" s="3">
        <v>156.02099999999999</v>
      </c>
      <c r="I169" s="3">
        <v>183.161</v>
      </c>
      <c r="J169" s="3">
        <v>66.049000000000007</v>
      </c>
      <c r="K169" s="3">
        <v>221.89</v>
      </c>
      <c r="L169" s="3">
        <v>539.94299999999998</v>
      </c>
      <c r="M169" s="3">
        <v>608.73500000000001</v>
      </c>
      <c r="N169" s="3">
        <v>616.00199999999995</v>
      </c>
      <c r="O169" s="3">
        <v>606.70600000000002</v>
      </c>
      <c r="P169" s="3">
        <v>567.23900000000003</v>
      </c>
      <c r="Q169" s="3">
        <v>483.20499999999998</v>
      </c>
      <c r="R169" s="3">
        <v>409.721</v>
      </c>
      <c r="S169" s="3">
        <v>350.113</v>
      </c>
      <c r="T169" s="3">
        <v>9.8999999999999993E+37</v>
      </c>
      <c r="U169" s="3">
        <v>106.578</v>
      </c>
      <c r="V169" s="3">
        <v>-13.281000000000001</v>
      </c>
      <c r="W169" s="3">
        <v>158.11199999999999</v>
      </c>
      <c r="X169" s="3">
        <v>116.926</v>
      </c>
    </row>
    <row r="170" spans="1:24" x14ac:dyDescent="0.3">
      <c r="A170" s="3">
        <v>169</v>
      </c>
      <c r="B170" s="51">
        <v>43341.651109259263</v>
      </c>
      <c r="C170" s="3">
        <v>428.08384100000001</v>
      </c>
      <c r="D170" s="3">
        <v>411.76860699999997</v>
      </c>
      <c r="E170" s="3">
        <v>744.57293800000002</v>
      </c>
      <c r="F170" s="3">
        <v>9.8999999999999993E+37</v>
      </c>
      <c r="G170" s="3">
        <v>-56.848999999999997</v>
      </c>
      <c r="H170" s="3">
        <v>76.66</v>
      </c>
      <c r="I170" s="3">
        <v>258.61599999999999</v>
      </c>
      <c r="J170" s="3">
        <v>17.795000000000002</v>
      </c>
      <c r="K170" s="3">
        <v>266.589</v>
      </c>
      <c r="L170" s="3">
        <v>532.91899999999998</v>
      </c>
      <c r="M170" s="3">
        <v>594.31299999999999</v>
      </c>
      <c r="N170" s="3">
        <v>608.05499999999995</v>
      </c>
      <c r="O170" s="3">
        <v>601.25900000000001</v>
      </c>
      <c r="P170" s="3">
        <v>555.48</v>
      </c>
      <c r="Q170" s="3">
        <v>471.65100000000001</v>
      </c>
      <c r="R170" s="3">
        <v>398.03300000000002</v>
      </c>
      <c r="S170" s="3">
        <v>369.21600000000001</v>
      </c>
      <c r="T170" s="3">
        <v>9.8999999999999993E+37</v>
      </c>
      <c r="U170" s="3">
        <v>196.52199999999999</v>
      </c>
      <c r="V170" s="3">
        <v>57.683999999999997</v>
      </c>
      <c r="W170" s="3">
        <v>32.393999999999998</v>
      </c>
      <c r="X170" s="3">
        <v>257.245</v>
      </c>
    </row>
    <row r="171" spans="1:24" x14ac:dyDescent="0.3">
      <c r="A171" s="3">
        <v>170</v>
      </c>
      <c r="B171" s="51">
        <v>43341.651167129632</v>
      </c>
      <c r="C171" s="3">
        <v>427.962782</v>
      </c>
      <c r="D171" s="3">
        <v>411.44715400000001</v>
      </c>
      <c r="E171" s="3">
        <v>744.34560199999999</v>
      </c>
      <c r="F171" s="3">
        <v>9.8999999999999993E+37</v>
      </c>
      <c r="G171" s="3">
        <v>-10.194000000000001</v>
      </c>
      <c r="H171" s="3">
        <v>119.66800000000001</v>
      </c>
      <c r="I171" s="3">
        <v>135.857</v>
      </c>
      <c r="J171" s="3">
        <v>120.765</v>
      </c>
      <c r="K171" s="3">
        <v>170.80500000000001</v>
      </c>
      <c r="L171" s="3">
        <v>531.07799999999997</v>
      </c>
      <c r="M171" s="3">
        <v>594.63499999999999</v>
      </c>
      <c r="N171" s="3">
        <v>605.23900000000003</v>
      </c>
      <c r="O171" s="3">
        <v>585.97799999999995</v>
      </c>
      <c r="P171" s="3">
        <v>545.48099999999999</v>
      </c>
      <c r="Q171" s="3">
        <v>467.90100000000001</v>
      </c>
      <c r="R171" s="3">
        <v>394.726</v>
      </c>
      <c r="S171" s="3">
        <v>298.42</v>
      </c>
      <c r="T171" s="3">
        <v>9.8999999999999993E+37</v>
      </c>
      <c r="U171" s="3">
        <v>109.371</v>
      </c>
      <c r="V171" s="3">
        <v>34.295999999999999</v>
      </c>
      <c r="W171" s="3">
        <v>100.636</v>
      </c>
      <c r="X171" s="3">
        <v>137.45699999999999</v>
      </c>
    </row>
    <row r="172" spans="1:24" x14ac:dyDescent="0.3">
      <c r="A172" s="3">
        <v>171</v>
      </c>
      <c r="B172" s="51">
        <v>43341.65122511574</v>
      </c>
      <c r="C172" s="3">
        <v>427.83330599999999</v>
      </c>
      <c r="D172" s="3">
        <v>411.44126699999998</v>
      </c>
      <c r="E172" s="3">
        <v>744.06101899999999</v>
      </c>
      <c r="F172" s="3">
        <v>9.8999999999999993E+37</v>
      </c>
      <c r="G172" s="3">
        <v>-12.114000000000001</v>
      </c>
      <c r="H172" s="3">
        <v>100.33199999999999</v>
      </c>
      <c r="I172" s="3">
        <v>127.48399999999999</v>
      </c>
      <c r="J172" s="3">
        <v>132.88499999999999</v>
      </c>
      <c r="K172" s="3">
        <v>168.006</v>
      </c>
      <c r="L172" s="3">
        <v>535.81600000000003</v>
      </c>
      <c r="M172" s="3">
        <v>599.19000000000005</v>
      </c>
      <c r="N172" s="3">
        <v>609.452</v>
      </c>
      <c r="O172" s="3">
        <v>604.476</v>
      </c>
      <c r="P172" s="3">
        <v>557.56399999999996</v>
      </c>
      <c r="Q172" s="3">
        <v>481.91300000000001</v>
      </c>
      <c r="R172" s="3">
        <v>401.70800000000003</v>
      </c>
      <c r="S172" s="3">
        <v>279.60899999999998</v>
      </c>
      <c r="T172" s="3">
        <v>9.8999999999999993E+37</v>
      </c>
      <c r="U172" s="3">
        <v>109.532</v>
      </c>
      <c r="V172" s="3">
        <v>49.606000000000002</v>
      </c>
      <c r="W172" s="3">
        <v>133.57400000000001</v>
      </c>
      <c r="X172" s="3">
        <v>122.762</v>
      </c>
    </row>
    <row r="173" spans="1:24" x14ac:dyDescent="0.3">
      <c r="A173" s="3">
        <v>172</v>
      </c>
      <c r="B173" s="51">
        <v>43341.651290740738</v>
      </c>
      <c r="C173" s="3">
        <v>427.86778399999997</v>
      </c>
      <c r="D173" s="3">
        <v>411.28473700000001</v>
      </c>
      <c r="E173" s="3">
        <v>743.78148099999999</v>
      </c>
      <c r="F173" s="3">
        <v>9.8999999999999993E+37</v>
      </c>
      <c r="G173" s="3">
        <v>66.066999999999993</v>
      </c>
      <c r="H173" s="3">
        <v>17.963999999999999</v>
      </c>
      <c r="I173" s="3">
        <v>232.405</v>
      </c>
      <c r="J173" s="3">
        <v>120.848</v>
      </c>
      <c r="K173" s="3">
        <v>85.891999999999996</v>
      </c>
      <c r="L173" s="3">
        <v>537.245</v>
      </c>
      <c r="M173" s="3">
        <v>583.99900000000002</v>
      </c>
      <c r="N173" s="3">
        <v>599.23599999999999</v>
      </c>
      <c r="O173" s="3">
        <v>602.54399999999998</v>
      </c>
      <c r="P173" s="3">
        <v>573.37699999999995</v>
      </c>
      <c r="Q173" s="3">
        <v>503.11399999999998</v>
      </c>
      <c r="R173" s="3">
        <v>435.76799999999997</v>
      </c>
      <c r="S173" s="3">
        <v>309.89800000000002</v>
      </c>
      <c r="T173" s="3">
        <v>9.8999999999999993E+37</v>
      </c>
      <c r="U173" s="3">
        <v>5.8739999999999997</v>
      </c>
      <c r="V173" s="3">
        <v>219.03200000000001</v>
      </c>
      <c r="W173" s="3">
        <v>-38.005000000000003</v>
      </c>
      <c r="X173" s="3">
        <v>243.37200000000001</v>
      </c>
    </row>
    <row r="174" spans="1:24" x14ac:dyDescent="0.3">
      <c r="A174" s="3">
        <v>173</v>
      </c>
      <c r="B174" s="51">
        <v>43341.651356249997</v>
      </c>
      <c r="C174" s="3">
        <v>427.778659</v>
      </c>
      <c r="D174" s="3">
        <v>411.32092799999998</v>
      </c>
      <c r="E174" s="3">
        <v>743.84715700000004</v>
      </c>
      <c r="F174" s="3">
        <v>9.8999999999999993E+37</v>
      </c>
      <c r="G174" s="3">
        <v>37.840000000000003</v>
      </c>
      <c r="H174" s="3">
        <v>36.581000000000003</v>
      </c>
      <c r="I174" s="3">
        <v>241.63</v>
      </c>
      <c r="J174" s="3">
        <v>126.227</v>
      </c>
      <c r="K174" s="3">
        <v>93.76</v>
      </c>
      <c r="L174" s="3">
        <v>524.35900000000004</v>
      </c>
      <c r="M174" s="3">
        <v>579.39599999999996</v>
      </c>
      <c r="N174" s="3">
        <v>598.21400000000006</v>
      </c>
      <c r="O174" s="3">
        <v>591.77</v>
      </c>
      <c r="P174" s="3">
        <v>551.88699999999994</v>
      </c>
      <c r="Q174" s="3">
        <v>499.166</v>
      </c>
      <c r="R174" s="3">
        <v>442.65800000000002</v>
      </c>
      <c r="S174" s="3">
        <v>317.65699999999998</v>
      </c>
      <c r="T174" s="3">
        <v>9.8999999999999993E+37</v>
      </c>
      <c r="U174" s="3">
        <v>-37.429000000000002</v>
      </c>
      <c r="V174" s="3">
        <v>240.77600000000001</v>
      </c>
      <c r="W174" s="3">
        <v>-74.525000000000006</v>
      </c>
      <c r="X174" s="3">
        <v>236.30799999999999</v>
      </c>
    </row>
    <row r="175" spans="1:24" x14ac:dyDescent="0.3">
      <c r="A175" s="3">
        <v>174</v>
      </c>
      <c r="B175" s="51">
        <v>43341.651421875002</v>
      </c>
      <c r="C175" s="3">
        <v>427.44574599999999</v>
      </c>
      <c r="D175" s="3">
        <v>411.09371700000003</v>
      </c>
      <c r="E175" s="3">
        <v>743.56593699999996</v>
      </c>
      <c r="F175" s="3">
        <v>9.8999999999999993E+37</v>
      </c>
      <c r="G175" s="3">
        <v>14.738</v>
      </c>
      <c r="H175" s="3">
        <v>19.427</v>
      </c>
      <c r="I175" s="3">
        <v>186.63800000000001</v>
      </c>
      <c r="J175" s="3">
        <v>163.5</v>
      </c>
      <c r="K175" s="3">
        <v>77.400000000000006</v>
      </c>
      <c r="L175" s="3">
        <v>530.28599999999994</v>
      </c>
      <c r="M175" s="3">
        <v>577.15700000000004</v>
      </c>
      <c r="N175" s="3">
        <v>590.41200000000003</v>
      </c>
      <c r="O175" s="3">
        <v>594.08399999999995</v>
      </c>
      <c r="P175" s="3">
        <v>560.26400000000001</v>
      </c>
      <c r="Q175" s="3">
        <v>501.60700000000003</v>
      </c>
      <c r="R175" s="3">
        <v>433.435</v>
      </c>
      <c r="S175" s="3">
        <v>303.47199999999998</v>
      </c>
      <c r="T175" s="3">
        <v>9.8999999999999993E+37</v>
      </c>
      <c r="U175" s="3">
        <v>-79.210999999999999</v>
      </c>
      <c r="V175" s="3">
        <v>273.709</v>
      </c>
      <c r="W175" s="3">
        <v>-93.852000000000004</v>
      </c>
      <c r="X175" s="3">
        <v>215.36</v>
      </c>
    </row>
    <row r="176" spans="1:24" x14ac:dyDescent="0.3">
      <c r="A176" s="3">
        <v>175</v>
      </c>
      <c r="B176" s="51">
        <v>43341.651490162039</v>
      </c>
      <c r="C176" s="3">
        <v>427.37344200000001</v>
      </c>
      <c r="D176" s="3">
        <v>411.00704400000001</v>
      </c>
      <c r="E176" s="3">
        <v>743.30492800000002</v>
      </c>
      <c r="F176" s="3">
        <v>9.8999999999999993E+37</v>
      </c>
      <c r="G176" s="3">
        <v>52.834000000000003</v>
      </c>
      <c r="H176" s="3">
        <v>13.891999999999999</v>
      </c>
      <c r="I176" s="3">
        <v>218.62100000000001</v>
      </c>
      <c r="J176" s="3">
        <v>161.68100000000001</v>
      </c>
      <c r="K176" s="3">
        <v>35.189</v>
      </c>
      <c r="L176" s="3">
        <v>539.399</v>
      </c>
      <c r="M176" s="3">
        <v>585.01300000000003</v>
      </c>
      <c r="N176" s="3">
        <v>598.44899999999996</v>
      </c>
      <c r="O176" s="3">
        <v>588.75</v>
      </c>
      <c r="P176" s="3">
        <v>549.84</v>
      </c>
      <c r="Q176" s="3">
        <v>480.16899999999998</v>
      </c>
      <c r="R176" s="3">
        <v>407.06599999999997</v>
      </c>
      <c r="S176" s="3">
        <v>657.90599999999995</v>
      </c>
      <c r="T176" s="3">
        <v>35.134999999999998</v>
      </c>
      <c r="U176" s="3">
        <v>9.8999999999999993E+37</v>
      </c>
      <c r="V176" s="3">
        <v>355.94299999999998</v>
      </c>
      <c r="W176" s="3">
        <v>9.8999999999999993E+37</v>
      </c>
      <c r="X176" s="3">
        <v>160.41499999999999</v>
      </c>
    </row>
    <row r="177" spans="1:24" x14ac:dyDescent="0.3">
      <c r="A177" s="3">
        <v>176</v>
      </c>
      <c r="B177" s="51">
        <v>43341.651556018522</v>
      </c>
      <c r="C177" s="3">
        <v>427.32887899999997</v>
      </c>
      <c r="D177" s="3">
        <v>410.900171</v>
      </c>
      <c r="E177" s="3">
        <v>743.23504300000002</v>
      </c>
      <c r="F177" s="3">
        <v>9.8999999999999993E+37</v>
      </c>
      <c r="G177" s="3">
        <v>93.956000000000003</v>
      </c>
      <c r="H177" s="3">
        <v>-6.8380000000000001</v>
      </c>
      <c r="I177" s="3">
        <v>161.084</v>
      </c>
      <c r="J177" s="3">
        <v>224.345</v>
      </c>
      <c r="K177" s="3">
        <v>7.4320000000000004</v>
      </c>
      <c r="L177" s="3">
        <v>544.47199999999998</v>
      </c>
      <c r="M177" s="3">
        <v>583.53200000000004</v>
      </c>
      <c r="N177" s="3">
        <v>608.37099999999998</v>
      </c>
      <c r="O177" s="3">
        <v>619.11099999999999</v>
      </c>
      <c r="P177" s="3">
        <v>596.55100000000004</v>
      </c>
      <c r="Q177" s="3">
        <v>533.09500000000003</v>
      </c>
      <c r="R177" s="3">
        <v>471.35899999999998</v>
      </c>
      <c r="S177" s="3">
        <v>482.98</v>
      </c>
      <c r="T177" s="3">
        <v>9.8999999999999993E+37</v>
      </c>
      <c r="U177" s="3">
        <v>-132.48699999999999</v>
      </c>
      <c r="V177" s="3">
        <v>494.96</v>
      </c>
      <c r="W177" s="3">
        <v>9.8999999999999993E+37</v>
      </c>
      <c r="X177" s="3">
        <v>377.50799999999998</v>
      </c>
    </row>
    <row r="178" spans="1:24" x14ac:dyDescent="0.3">
      <c r="A178" s="3">
        <v>177</v>
      </c>
      <c r="B178" s="51">
        <v>43341.65162060185</v>
      </c>
      <c r="C178" s="3">
        <v>427.11365699999999</v>
      </c>
      <c r="D178" s="3">
        <v>410.78235899999999</v>
      </c>
      <c r="E178" s="3">
        <v>742.818264</v>
      </c>
      <c r="F178" s="3">
        <v>9.8999999999999993E+37</v>
      </c>
      <c r="G178" s="3">
        <v>103.03</v>
      </c>
      <c r="H178" s="3">
        <v>-46.03</v>
      </c>
      <c r="I178" s="3">
        <v>262.72000000000003</v>
      </c>
      <c r="J178" s="3">
        <v>103.101</v>
      </c>
      <c r="K178" s="3">
        <v>55.823</v>
      </c>
      <c r="L178" s="3">
        <v>547.24400000000003</v>
      </c>
      <c r="M178" s="3">
        <v>568.35199999999998</v>
      </c>
      <c r="N178" s="3">
        <v>603.33100000000002</v>
      </c>
      <c r="O178" s="3">
        <v>609.73</v>
      </c>
      <c r="P178" s="3">
        <v>578.38199999999995</v>
      </c>
      <c r="Q178" s="3">
        <v>519.60699999999997</v>
      </c>
      <c r="R178" s="3">
        <v>462.339</v>
      </c>
      <c r="S178" s="3">
        <v>441.971</v>
      </c>
      <c r="T178" s="3">
        <v>9.8999999999999993E+37</v>
      </c>
      <c r="U178" s="3">
        <v>-117.82</v>
      </c>
      <c r="V178" s="3">
        <v>434.21300000000002</v>
      </c>
      <c r="W178" s="3">
        <v>9.8999999999999993E+37</v>
      </c>
      <c r="X178" s="3">
        <v>411.41699999999997</v>
      </c>
    </row>
    <row r="179" spans="1:24" x14ac:dyDescent="0.3">
      <c r="A179" s="3">
        <v>178</v>
      </c>
      <c r="B179" s="51">
        <v>43341.651678472219</v>
      </c>
      <c r="C179" s="3">
        <v>427.145601</v>
      </c>
      <c r="D179" s="3">
        <v>410.82864499999999</v>
      </c>
      <c r="E179" s="3">
        <v>742.888148</v>
      </c>
      <c r="F179" s="3">
        <v>9.8999999999999993E+37</v>
      </c>
      <c r="G179" s="3">
        <v>102.512</v>
      </c>
      <c r="H179" s="3">
        <v>-42.308999999999997</v>
      </c>
      <c r="I179" s="3">
        <v>291.625</v>
      </c>
      <c r="J179" s="3">
        <v>100.49299999999999</v>
      </c>
      <c r="K179" s="3">
        <v>66.924999999999997</v>
      </c>
      <c r="L179" s="3">
        <v>553.58799999999997</v>
      </c>
      <c r="M179" s="3">
        <v>566.173</v>
      </c>
      <c r="N179" s="3">
        <v>609.88599999999997</v>
      </c>
      <c r="O179" s="3">
        <v>615.07100000000003</v>
      </c>
      <c r="P179" s="3">
        <v>581.28899999999999</v>
      </c>
      <c r="Q179" s="3">
        <v>511.67599999999999</v>
      </c>
      <c r="R179" s="3">
        <v>462.928</v>
      </c>
      <c r="S179" s="3">
        <v>428.83100000000002</v>
      </c>
      <c r="T179" s="3">
        <v>9.8999999999999993E+37</v>
      </c>
      <c r="U179" s="3">
        <v>-83.86</v>
      </c>
      <c r="V179" s="3">
        <v>373.85199999999998</v>
      </c>
      <c r="W179" s="3">
        <v>9.8999999999999993E+37</v>
      </c>
      <c r="X179" s="3">
        <v>392.334</v>
      </c>
    </row>
    <row r="180" spans="1:24" x14ac:dyDescent="0.3">
      <c r="A180" s="3">
        <v>179</v>
      </c>
      <c r="B180" s="51">
        <v>43341.651739351852</v>
      </c>
      <c r="C180" s="3">
        <v>426.99340100000001</v>
      </c>
      <c r="D180" s="3">
        <v>410.72009200000002</v>
      </c>
      <c r="E180" s="3">
        <v>742.75932499999999</v>
      </c>
      <c r="F180" s="3">
        <v>9.8999999999999993E+37</v>
      </c>
      <c r="G180" s="3">
        <v>76.492999999999995</v>
      </c>
      <c r="H180" s="3">
        <v>6.4370000000000003</v>
      </c>
      <c r="I180" s="3">
        <v>180.661</v>
      </c>
      <c r="J180" s="3">
        <v>198.09899999999999</v>
      </c>
      <c r="K180" s="3">
        <v>37.99</v>
      </c>
      <c r="L180" s="3">
        <v>576.68700000000001</v>
      </c>
      <c r="M180" s="3">
        <v>572.26</v>
      </c>
      <c r="N180" s="3">
        <v>601.40700000000004</v>
      </c>
      <c r="O180" s="3">
        <v>605.39499999999998</v>
      </c>
      <c r="P180" s="3">
        <v>576.03</v>
      </c>
      <c r="Q180" s="3">
        <v>507.96800000000002</v>
      </c>
      <c r="R180" s="3">
        <v>439.05500000000001</v>
      </c>
      <c r="S180" s="3">
        <v>381.26299999999998</v>
      </c>
      <c r="T180" s="3">
        <v>9.8999999999999993E+37</v>
      </c>
      <c r="U180" s="3">
        <v>-126.77200000000001</v>
      </c>
      <c r="V180" s="3">
        <v>332.935</v>
      </c>
      <c r="W180" s="3">
        <v>-88.564999999999998</v>
      </c>
      <c r="X180" s="3">
        <v>223.345</v>
      </c>
    </row>
    <row r="181" spans="1:24" x14ac:dyDescent="0.3">
      <c r="A181" s="3">
        <v>180</v>
      </c>
      <c r="B181" s="51">
        <v>43341.651799884261</v>
      </c>
      <c r="C181" s="3">
        <v>426.860568</v>
      </c>
      <c r="D181" s="3">
        <v>410.63846000000001</v>
      </c>
      <c r="E181" s="3">
        <v>742.47810500000003</v>
      </c>
      <c r="F181" s="3">
        <v>9.8999999999999993E+37</v>
      </c>
      <c r="G181" s="3">
        <v>32.877000000000002</v>
      </c>
      <c r="H181" s="3">
        <v>-31.542999999999999</v>
      </c>
      <c r="I181" s="3">
        <v>238.86799999999999</v>
      </c>
      <c r="J181" s="3">
        <v>96.875</v>
      </c>
      <c r="K181" s="3">
        <v>141.416</v>
      </c>
      <c r="L181" s="3">
        <v>558.58399999999995</v>
      </c>
      <c r="M181" s="3">
        <v>557.16600000000005</v>
      </c>
      <c r="N181" s="3">
        <v>592.88599999999997</v>
      </c>
      <c r="O181" s="3">
        <v>600.83600000000001</v>
      </c>
      <c r="P181" s="3">
        <v>590.96299999999997</v>
      </c>
      <c r="Q181" s="3">
        <v>540.226</v>
      </c>
      <c r="R181" s="3">
        <v>478.26100000000002</v>
      </c>
      <c r="S181" s="3">
        <v>427.92700000000002</v>
      </c>
      <c r="T181" s="3">
        <v>9.8999999999999993E+37</v>
      </c>
      <c r="U181" s="3">
        <v>18.21</v>
      </c>
      <c r="V181" s="3">
        <v>267.21100000000001</v>
      </c>
      <c r="W181" s="3">
        <v>-104.223</v>
      </c>
      <c r="X181" s="3">
        <v>331.29700000000003</v>
      </c>
    </row>
    <row r="182" spans="1:24" x14ac:dyDescent="0.3">
      <c r="A182" s="3">
        <v>181</v>
      </c>
      <c r="B182" s="51">
        <v>43341.651859953701</v>
      </c>
      <c r="C182" s="3">
        <v>426.73362700000001</v>
      </c>
      <c r="D182" s="3">
        <v>410.48025999999999</v>
      </c>
      <c r="E182" s="3">
        <v>742.26256100000001</v>
      </c>
      <c r="F182" s="3">
        <v>9.8999999999999993E+37</v>
      </c>
      <c r="G182" s="3">
        <v>-10.734</v>
      </c>
      <c r="H182" s="3">
        <v>49.154000000000003</v>
      </c>
      <c r="I182" s="3">
        <v>188.67400000000001</v>
      </c>
      <c r="J182" s="3">
        <v>80.471999999999994</v>
      </c>
      <c r="K182" s="3">
        <v>171.90199999999999</v>
      </c>
      <c r="L182" s="3">
        <v>558.43899999999996</v>
      </c>
      <c r="M182" s="3">
        <v>553.37400000000002</v>
      </c>
      <c r="N182" s="3">
        <v>586.16200000000003</v>
      </c>
      <c r="O182" s="3">
        <v>604.07000000000005</v>
      </c>
      <c r="P182" s="3">
        <v>567.89599999999996</v>
      </c>
      <c r="Q182" s="3">
        <v>502.90699999999998</v>
      </c>
      <c r="R182" s="3">
        <v>456.267</v>
      </c>
      <c r="S182" s="3">
        <v>404.476</v>
      </c>
      <c r="T182" s="3">
        <v>9.8999999999999993E+37</v>
      </c>
      <c r="U182" s="3">
        <v>103.023</v>
      </c>
      <c r="V182" s="3">
        <v>147.99600000000001</v>
      </c>
      <c r="W182" s="3">
        <v>-39.590000000000003</v>
      </c>
      <c r="X182" s="3">
        <v>303.81799999999998</v>
      </c>
    </row>
    <row r="183" spans="1:24" x14ac:dyDescent="0.3">
      <c r="A183" s="3">
        <v>182</v>
      </c>
      <c r="B183" s="51">
        <v>43341.651925810183</v>
      </c>
      <c r="C183" s="3">
        <v>426.72017299999999</v>
      </c>
      <c r="D183" s="3">
        <v>410.283343</v>
      </c>
      <c r="E183" s="3">
        <v>742.14300200000002</v>
      </c>
      <c r="F183" s="3">
        <v>9.8999999999999993E+37</v>
      </c>
      <c r="G183" s="3">
        <v>-11.417999999999999</v>
      </c>
      <c r="H183" s="3">
        <v>70.888000000000005</v>
      </c>
      <c r="I183" s="3">
        <v>157.15799999999999</v>
      </c>
      <c r="J183" s="3">
        <v>114.53400000000001</v>
      </c>
      <c r="K183" s="3">
        <v>191.01499999999999</v>
      </c>
      <c r="L183" s="3">
        <v>542.81200000000001</v>
      </c>
      <c r="M183" s="3">
        <v>543.59</v>
      </c>
      <c r="N183" s="3">
        <v>586.09299999999996</v>
      </c>
      <c r="O183" s="3">
        <v>595.80600000000004</v>
      </c>
      <c r="P183" s="3">
        <v>578.89499999999998</v>
      </c>
      <c r="Q183" s="3">
        <v>516.26</v>
      </c>
      <c r="R183" s="3">
        <v>453.19900000000001</v>
      </c>
      <c r="S183" s="3">
        <v>320.32400000000001</v>
      </c>
      <c r="T183" s="3">
        <v>9.8999999999999993E+37</v>
      </c>
      <c r="U183" s="3">
        <v>152.18700000000001</v>
      </c>
      <c r="V183" s="3">
        <v>133.72999999999999</v>
      </c>
      <c r="W183" s="3">
        <v>2.1469999999999998</v>
      </c>
      <c r="X183" s="3">
        <v>302.94600000000003</v>
      </c>
    </row>
    <row r="184" spans="1:24" x14ac:dyDescent="0.3">
      <c r="A184" s="3">
        <v>183</v>
      </c>
      <c r="B184" s="51">
        <v>43341.651991435188</v>
      </c>
      <c r="C184" s="3">
        <v>426.421718</v>
      </c>
      <c r="D184" s="3">
        <v>410.18320299999999</v>
      </c>
      <c r="E184" s="3">
        <v>741.65381100000002</v>
      </c>
      <c r="F184" s="3">
        <v>9.8999999999999993E+37</v>
      </c>
      <c r="G184" s="3">
        <v>24.831</v>
      </c>
      <c r="H184" s="3">
        <v>97.561000000000007</v>
      </c>
      <c r="I184" s="3">
        <v>80.471999999999994</v>
      </c>
      <c r="J184" s="3">
        <v>215.642</v>
      </c>
      <c r="K184" s="3">
        <v>77.673000000000002</v>
      </c>
      <c r="L184" s="3">
        <v>519.11500000000001</v>
      </c>
      <c r="M184" s="3">
        <v>507.40699999999998</v>
      </c>
      <c r="N184" s="3">
        <v>548.17100000000005</v>
      </c>
      <c r="O184" s="3">
        <v>565.37099999999998</v>
      </c>
      <c r="P184" s="3">
        <v>566.495</v>
      </c>
      <c r="Q184" s="3">
        <v>522.85299999999995</v>
      </c>
      <c r="R184" s="3">
        <v>461.83</v>
      </c>
      <c r="S184" s="3">
        <v>253.619</v>
      </c>
      <c r="T184" s="3">
        <v>9.8999999999999993E+37</v>
      </c>
      <c r="U184" s="3">
        <v>-33.259</v>
      </c>
      <c r="V184" s="3">
        <v>193.72399999999999</v>
      </c>
      <c r="W184" s="3">
        <v>30.76</v>
      </c>
      <c r="X184" s="3">
        <v>156.69999999999999</v>
      </c>
    </row>
    <row r="185" spans="1:24" x14ac:dyDescent="0.3">
      <c r="A185" s="3">
        <v>184</v>
      </c>
      <c r="B185" s="51">
        <v>43341.652056828701</v>
      </c>
      <c r="C185" s="3">
        <v>426.47804500000001</v>
      </c>
      <c r="D185" s="3">
        <v>410.23286100000001</v>
      </c>
      <c r="E185" s="3">
        <v>741.85925499999996</v>
      </c>
      <c r="F185" s="3">
        <v>9.8999999999999993E+37</v>
      </c>
      <c r="G185" s="3">
        <v>22.963999999999999</v>
      </c>
      <c r="H185" s="3">
        <v>123.32</v>
      </c>
      <c r="I185" s="3">
        <v>116.16</v>
      </c>
      <c r="J185" s="3">
        <v>232.66800000000001</v>
      </c>
      <c r="K185" s="3">
        <v>66.623000000000005</v>
      </c>
      <c r="L185" s="3">
        <v>516.26700000000005</v>
      </c>
      <c r="M185" s="3">
        <v>510.16899999999998</v>
      </c>
      <c r="N185" s="3">
        <v>556.35400000000004</v>
      </c>
      <c r="O185" s="3">
        <v>577.75900000000001</v>
      </c>
      <c r="P185" s="3">
        <v>565.23900000000003</v>
      </c>
      <c r="Q185" s="3">
        <v>504.34699999999998</v>
      </c>
      <c r="R185" s="3">
        <v>442.12700000000001</v>
      </c>
      <c r="S185" s="3">
        <v>236.40600000000001</v>
      </c>
      <c r="T185" s="3">
        <v>9.8999999999999993E+37</v>
      </c>
      <c r="U185" s="3">
        <v>-35.396000000000001</v>
      </c>
      <c r="V185" s="3">
        <v>194.8</v>
      </c>
      <c r="W185" s="3">
        <v>44.534999999999997</v>
      </c>
      <c r="X185" s="3">
        <v>167.95099999999999</v>
      </c>
    </row>
    <row r="186" spans="1:24" x14ac:dyDescent="0.3">
      <c r="A186" s="3">
        <v>185</v>
      </c>
      <c r="B186" s="51">
        <v>43341.652122106483</v>
      </c>
      <c r="C186" s="3">
        <v>426.35025899999999</v>
      </c>
      <c r="D186" s="3">
        <v>410.10662400000001</v>
      </c>
      <c r="E186" s="3">
        <v>741.45005800000001</v>
      </c>
      <c r="F186" s="3">
        <v>9.8999999999999993E+37</v>
      </c>
      <c r="G186" s="3">
        <v>66.269000000000005</v>
      </c>
      <c r="H186" s="3">
        <v>84.090999999999994</v>
      </c>
      <c r="I186" s="3">
        <v>93.233999999999995</v>
      </c>
      <c r="J186" s="3">
        <v>263.262</v>
      </c>
      <c r="K186" s="3">
        <v>22.053999999999998</v>
      </c>
      <c r="L186" s="3">
        <v>501.93099999999998</v>
      </c>
      <c r="M186" s="3">
        <v>509.51</v>
      </c>
      <c r="N186" s="3">
        <v>543.28599999999994</v>
      </c>
      <c r="O186" s="3">
        <v>565.67200000000003</v>
      </c>
      <c r="P186" s="3">
        <v>552.96600000000001</v>
      </c>
      <c r="Q186" s="3">
        <v>503.483</v>
      </c>
      <c r="R186" s="3">
        <v>428.709</v>
      </c>
      <c r="S186" s="3">
        <v>148.58699999999999</v>
      </c>
      <c r="T186" s="3">
        <v>9.8999999999999993E+37</v>
      </c>
      <c r="U186" s="3">
        <v>-111.84399999999999</v>
      </c>
      <c r="V186" s="3">
        <v>233.65199999999999</v>
      </c>
      <c r="W186" s="3">
        <v>30.349</v>
      </c>
      <c r="X186" s="3">
        <v>161.64099999999999</v>
      </c>
    </row>
    <row r="187" spans="1:24" x14ac:dyDescent="0.3">
      <c r="A187" s="3">
        <v>186</v>
      </c>
      <c r="B187" s="51">
        <v>43341.652184722225</v>
      </c>
      <c r="C187" s="3">
        <v>426.17118299999998</v>
      </c>
      <c r="D187" s="3">
        <v>409.96609699999999</v>
      </c>
      <c r="E187" s="3">
        <v>741.11663599999997</v>
      </c>
      <c r="F187" s="3">
        <v>9.8999999999999993E+37</v>
      </c>
      <c r="G187" s="3">
        <v>114.803</v>
      </c>
      <c r="H187" s="3">
        <v>56.404000000000003</v>
      </c>
      <c r="I187" s="3">
        <v>142.358</v>
      </c>
      <c r="J187" s="3">
        <v>254.416</v>
      </c>
      <c r="K187" s="3">
        <v>-15.885</v>
      </c>
      <c r="L187" s="3">
        <v>507.37299999999999</v>
      </c>
      <c r="M187" s="3">
        <v>510.24900000000002</v>
      </c>
      <c r="N187" s="3">
        <v>552.99300000000005</v>
      </c>
      <c r="O187" s="3">
        <v>558.97500000000002</v>
      </c>
      <c r="P187" s="3">
        <v>538.07500000000005</v>
      </c>
      <c r="Q187" s="3">
        <v>487.48</v>
      </c>
      <c r="R187" s="3">
        <v>433.56400000000002</v>
      </c>
      <c r="S187" s="3">
        <v>191.273</v>
      </c>
      <c r="T187" s="3">
        <v>9.8999999999999993E+37</v>
      </c>
      <c r="U187" s="3">
        <v>9.8999999999999993E+37</v>
      </c>
      <c r="V187" s="3">
        <v>274.02199999999999</v>
      </c>
      <c r="W187" s="3">
        <v>-14.611000000000001</v>
      </c>
      <c r="X187" s="3">
        <v>159.43299999999999</v>
      </c>
    </row>
    <row r="188" spans="1:24" x14ac:dyDescent="0.3">
      <c r="A188" s="3">
        <v>187</v>
      </c>
      <c r="B188" s="51">
        <v>43341.652243055556</v>
      </c>
      <c r="C188" s="3">
        <v>426.03751499999998</v>
      </c>
      <c r="D188" s="3">
        <v>409.80116400000003</v>
      </c>
      <c r="E188" s="3">
        <v>741.13347299999998</v>
      </c>
      <c r="F188" s="3">
        <v>9.8999999999999993E+37</v>
      </c>
      <c r="G188" s="3">
        <v>85.242999999999995</v>
      </c>
      <c r="H188" s="3">
        <v>61.216999999999999</v>
      </c>
      <c r="I188" s="3">
        <v>205.61099999999999</v>
      </c>
      <c r="J188" s="3">
        <v>186.37700000000001</v>
      </c>
      <c r="K188" s="3">
        <v>15.728</v>
      </c>
      <c r="L188" s="3">
        <v>508.64400000000001</v>
      </c>
      <c r="M188" s="3">
        <v>505.88900000000001</v>
      </c>
      <c r="N188" s="3">
        <v>546.08600000000001</v>
      </c>
      <c r="O188" s="3">
        <v>571.89700000000005</v>
      </c>
      <c r="P188" s="3">
        <v>548.41899999999998</v>
      </c>
      <c r="Q188" s="3">
        <v>489.56299999999999</v>
      </c>
      <c r="R188" s="3">
        <v>436.43400000000003</v>
      </c>
      <c r="S188" s="3">
        <v>261.62</v>
      </c>
      <c r="T188" s="3">
        <v>9.8999999999999993E+37</v>
      </c>
      <c r="U188" s="3">
        <v>-157.19900000000001</v>
      </c>
      <c r="V188" s="3">
        <v>288.96499999999997</v>
      </c>
      <c r="W188" s="3">
        <v>-94.832999999999998</v>
      </c>
      <c r="X188" s="3">
        <v>261.24099999999999</v>
      </c>
    </row>
    <row r="189" spans="1:24" x14ac:dyDescent="0.3">
      <c r="A189" s="3">
        <v>188</v>
      </c>
      <c r="B189" s="51">
        <v>43341.652301851849</v>
      </c>
      <c r="C189" s="3">
        <v>425.90047900000002</v>
      </c>
      <c r="D189" s="3">
        <v>409.68250599999999</v>
      </c>
      <c r="E189" s="3">
        <v>740.804261</v>
      </c>
      <c r="F189" s="3">
        <v>9.8999999999999993E+37</v>
      </c>
      <c r="G189" s="3">
        <v>68.349999999999994</v>
      </c>
      <c r="H189" s="3">
        <v>103.59099999999999</v>
      </c>
      <c r="I189" s="3">
        <v>182.45699999999999</v>
      </c>
      <c r="J189" s="3">
        <v>175.047</v>
      </c>
      <c r="K189" s="3">
        <v>88.144000000000005</v>
      </c>
      <c r="L189" s="3">
        <v>506.59</v>
      </c>
      <c r="M189" s="3">
        <v>503.00799999999998</v>
      </c>
      <c r="N189" s="3">
        <v>549.60199999999998</v>
      </c>
      <c r="O189" s="3">
        <v>564.86699999999996</v>
      </c>
      <c r="P189" s="3">
        <v>543.58699999999999</v>
      </c>
      <c r="Q189" s="3">
        <v>486.28199999999998</v>
      </c>
      <c r="R189" s="3">
        <v>433.57799999999997</v>
      </c>
      <c r="S189" s="3">
        <v>219.762</v>
      </c>
      <c r="T189" s="3">
        <v>9.8999999999999993E+37</v>
      </c>
      <c r="U189" s="3">
        <v>-71.617000000000004</v>
      </c>
      <c r="V189" s="3">
        <v>190.55099999999999</v>
      </c>
      <c r="W189" s="3">
        <v>-51.634999999999998</v>
      </c>
      <c r="X189" s="3">
        <v>192.02500000000001</v>
      </c>
    </row>
    <row r="190" spans="1:24" x14ac:dyDescent="0.3">
      <c r="A190" s="3">
        <v>189</v>
      </c>
      <c r="B190" s="51">
        <v>43341.652370949072</v>
      </c>
      <c r="C190" s="3">
        <v>425.76596599999999</v>
      </c>
      <c r="D190" s="3">
        <v>409.50074599999999</v>
      </c>
      <c r="E190" s="3">
        <v>740.62660900000003</v>
      </c>
      <c r="F190" s="3">
        <v>9.8999999999999993E+37</v>
      </c>
      <c r="G190" s="3">
        <v>30.957000000000001</v>
      </c>
      <c r="H190" s="3">
        <v>109.325</v>
      </c>
      <c r="I190" s="3">
        <v>241.41</v>
      </c>
      <c r="J190" s="3">
        <v>119.262</v>
      </c>
      <c r="K190" s="3">
        <v>161.411</v>
      </c>
      <c r="L190" s="3">
        <v>508.63400000000001</v>
      </c>
      <c r="M190" s="3">
        <v>508.149</v>
      </c>
      <c r="N190" s="3">
        <v>552.47199999999998</v>
      </c>
      <c r="O190" s="3">
        <v>581.48699999999997</v>
      </c>
      <c r="P190" s="3">
        <v>576.47</v>
      </c>
      <c r="Q190" s="3">
        <v>528.66499999999996</v>
      </c>
      <c r="R190" s="3">
        <v>481.21100000000001</v>
      </c>
      <c r="S190" s="3">
        <v>281.76</v>
      </c>
      <c r="T190" s="3">
        <v>9.8999999999999993E+37</v>
      </c>
      <c r="U190" s="3">
        <v>8.875</v>
      </c>
      <c r="V190" s="3">
        <v>161.99799999999999</v>
      </c>
      <c r="W190" s="3">
        <v>-47.728000000000002</v>
      </c>
      <c r="X190" s="3">
        <v>279.95600000000002</v>
      </c>
    </row>
    <row r="191" spans="1:24" x14ac:dyDescent="0.3">
      <c r="A191" s="3">
        <v>190</v>
      </c>
      <c r="B191" s="51">
        <v>43341.652436574077</v>
      </c>
      <c r="C191" s="3">
        <v>425.55242299999998</v>
      </c>
      <c r="D191" s="3">
        <v>409.292889</v>
      </c>
      <c r="E191" s="3">
        <v>740.21656599999994</v>
      </c>
      <c r="F191" s="3">
        <v>9.8999999999999993E+37</v>
      </c>
      <c r="G191" s="3">
        <v>34.65</v>
      </c>
      <c r="H191" s="3">
        <v>86.403999999999996</v>
      </c>
      <c r="I191" s="3">
        <v>211.24600000000001</v>
      </c>
      <c r="J191" s="3">
        <v>128.18100000000001</v>
      </c>
      <c r="K191" s="3">
        <v>131.09899999999999</v>
      </c>
      <c r="L191" s="3">
        <v>511.97800000000001</v>
      </c>
      <c r="M191" s="3">
        <v>511.04199999999997</v>
      </c>
      <c r="N191" s="3">
        <v>555.65300000000002</v>
      </c>
      <c r="O191" s="3">
        <v>572.40599999999995</v>
      </c>
      <c r="P191" s="3">
        <v>559.73199999999997</v>
      </c>
      <c r="Q191" s="3">
        <v>520.54899999999998</v>
      </c>
      <c r="R191" s="3">
        <v>480.08699999999999</v>
      </c>
      <c r="S191" s="3">
        <v>262.15100000000001</v>
      </c>
      <c r="T191" s="3">
        <v>9.8999999999999993E+37</v>
      </c>
      <c r="U191" s="3">
        <v>-2.8820000000000001</v>
      </c>
      <c r="V191" s="3">
        <v>159.74199999999999</v>
      </c>
      <c r="W191" s="3">
        <v>1.9770000000000001</v>
      </c>
      <c r="X191" s="3">
        <v>295.12099999999998</v>
      </c>
    </row>
    <row r="192" spans="1:24" x14ac:dyDescent="0.3">
      <c r="A192" s="3">
        <v>191</v>
      </c>
      <c r="B192" s="51">
        <v>43341.652501851851</v>
      </c>
      <c r="C192" s="3">
        <v>425.40949499999999</v>
      </c>
      <c r="D192" s="3">
        <v>409.18938800000001</v>
      </c>
      <c r="E192" s="3">
        <v>740.05911500000002</v>
      </c>
      <c r="F192" s="3">
        <v>9.8999999999999993E+37</v>
      </c>
      <c r="G192" s="3">
        <v>39.015000000000001</v>
      </c>
      <c r="H192" s="3">
        <v>78.105000000000004</v>
      </c>
      <c r="I192" s="3">
        <v>222.74</v>
      </c>
      <c r="J192" s="3">
        <v>122.151</v>
      </c>
      <c r="K192" s="3">
        <v>135.006</v>
      </c>
      <c r="L192" s="3">
        <v>493.26</v>
      </c>
      <c r="M192" s="3">
        <v>518.84500000000003</v>
      </c>
      <c r="N192" s="3">
        <v>547.12300000000005</v>
      </c>
      <c r="O192" s="3">
        <v>562.66399999999999</v>
      </c>
      <c r="P192" s="3">
        <v>560.52</v>
      </c>
      <c r="Q192" s="3">
        <v>512.31700000000001</v>
      </c>
      <c r="R192" s="3">
        <v>465.84</v>
      </c>
      <c r="S192" s="3">
        <v>263.89299999999997</v>
      </c>
      <c r="T192" s="3">
        <v>9.8999999999999993E+37</v>
      </c>
      <c r="U192" s="3">
        <v>6.5670000000000002</v>
      </c>
      <c r="V192" s="3">
        <v>172.774</v>
      </c>
      <c r="W192" s="3">
        <v>-46.481999999999999</v>
      </c>
      <c r="X192" s="3">
        <v>270.62</v>
      </c>
    </row>
    <row r="193" spans="1:24" x14ac:dyDescent="0.3">
      <c r="A193" s="3">
        <v>192</v>
      </c>
      <c r="B193" s="51">
        <v>43341.652567245372</v>
      </c>
      <c r="C193" s="3">
        <v>425.17073399999998</v>
      </c>
      <c r="D193" s="3">
        <v>409.11954200000002</v>
      </c>
      <c r="E193" s="3">
        <v>739.98165800000004</v>
      </c>
      <c r="F193" s="3">
        <v>9.8999999999999993E+37</v>
      </c>
      <c r="G193" s="3">
        <v>-26.594000000000001</v>
      </c>
      <c r="H193" s="3">
        <v>122.133</v>
      </c>
      <c r="I193" s="3">
        <v>147.328</v>
      </c>
      <c r="J193" s="3">
        <v>140.50399999999999</v>
      </c>
      <c r="K193" s="3">
        <v>203.99299999999999</v>
      </c>
      <c r="L193" s="3">
        <v>514.22299999999996</v>
      </c>
      <c r="M193" s="3">
        <v>509.96100000000001</v>
      </c>
      <c r="N193" s="3">
        <v>551.80700000000002</v>
      </c>
      <c r="O193" s="3">
        <v>570.16800000000001</v>
      </c>
      <c r="P193" s="3">
        <v>548.48900000000003</v>
      </c>
      <c r="Q193" s="3">
        <v>494.00099999999998</v>
      </c>
      <c r="R193" s="3">
        <v>460.88299999999998</v>
      </c>
      <c r="S193" s="3">
        <v>285.87599999999998</v>
      </c>
      <c r="T193" s="3">
        <v>9.8999999999999993E+37</v>
      </c>
      <c r="U193" s="3">
        <v>5.4359999999999999</v>
      </c>
      <c r="V193" s="3">
        <v>110.05</v>
      </c>
      <c r="W193" s="3">
        <v>76.653000000000006</v>
      </c>
      <c r="X193" s="3">
        <v>180.69800000000001</v>
      </c>
    </row>
    <row r="194" spans="1:24" x14ac:dyDescent="0.3">
      <c r="A194" s="3">
        <v>193</v>
      </c>
      <c r="B194" s="51">
        <v>43341.65263611111</v>
      </c>
      <c r="C194" s="3">
        <v>425.125337</v>
      </c>
      <c r="D194" s="3">
        <v>408.95376299999998</v>
      </c>
      <c r="E194" s="3">
        <v>739.59097899999995</v>
      </c>
      <c r="F194" s="3">
        <v>9.8999999999999993E+37</v>
      </c>
      <c r="G194" s="3">
        <v>-52.231999999999999</v>
      </c>
      <c r="H194" s="3">
        <v>141.077</v>
      </c>
      <c r="I194" s="3">
        <v>141.46100000000001</v>
      </c>
      <c r="J194" s="3">
        <v>113.84699999999999</v>
      </c>
      <c r="K194" s="3">
        <v>208.35900000000001</v>
      </c>
      <c r="L194" s="3">
        <v>516.06700000000001</v>
      </c>
      <c r="M194" s="3">
        <v>506.24299999999999</v>
      </c>
      <c r="N194" s="3">
        <v>537.38</v>
      </c>
      <c r="O194" s="3">
        <v>558.57399999999996</v>
      </c>
      <c r="P194" s="3">
        <v>550.27700000000004</v>
      </c>
      <c r="Q194" s="3">
        <v>510.99</v>
      </c>
      <c r="R194" s="3">
        <v>458.18799999999999</v>
      </c>
      <c r="S194" s="3">
        <v>297.34300000000002</v>
      </c>
      <c r="T194" s="3">
        <v>9.8999999999999993E+37</v>
      </c>
      <c r="U194" s="3">
        <v>16.968</v>
      </c>
      <c r="V194" s="3">
        <v>87.203000000000003</v>
      </c>
      <c r="W194" s="3">
        <v>95.32</v>
      </c>
      <c r="X194" s="3">
        <v>157.33799999999999</v>
      </c>
    </row>
    <row r="195" spans="1:24" x14ac:dyDescent="0.3">
      <c r="A195" s="3">
        <v>194</v>
      </c>
      <c r="B195" s="51">
        <v>43341.652701620369</v>
      </c>
      <c r="C195" s="3">
        <v>424.96981</v>
      </c>
      <c r="D195" s="3">
        <v>408.78377799999998</v>
      </c>
      <c r="E195" s="3">
        <v>739.47141999999997</v>
      </c>
      <c r="F195" s="3">
        <v>9.8999999999999993E+37</v>
      </c>
      <c r="G195" s="3">
        <v>-99.394999999999996</v>
      </c>
      <c r="H195" s="3">
        <v>199.23099999999999</v>
      </c>
      <c r="I195" s="3">
        <v>168.47499999999999</v>
      </c>
      <c r="J195" s="3">
        <v>57.613</v>
      </c>
      <c r="K195" s="3">
        <v>289.90100000000001</v>
      </c>
      <c r="L195" s="3">
        <v>516.79399999999998</v>
      </c>
      <c r="M195" s="3">
        <v>512.11699999999996</v>
      </c>
      <c r="N195" s="3">
        <v>533.697</v>
      </c>
      <c r="O195" s="3">
        <v>555.84299999999996</v>
      </c>
      <c r="P195" s="3">
        <v>552.04</v>
      </c>
      <c r="Q195" s="3">
        <v>500.23200000000003</v>
      </c>
      <c r="R195" s="3">
        <v>465.137</v>
      </c>
      <c r="S195" s="3">
        <v>320.21499999999997</v>
      </c>
      <c r="T195" s="3">
        <v>9.8999999999999993E+37</v>
      </c>
      <c r="U195" s="3">
        <v>167.554</v>
      </c>
      <c r="V195" s="3">
        <v>-74.66</v>
      </c>
      <c r="W195" s="3">
        <v>170.095</v>
      </c>
      <c r="X195" s="3">
        <v>161.79599999999999</v>
      </c>
    </row>
    <row r="196" spans="1:24" x14ac:dyDescent="0.3">
      <c r="A196" s="3">
        <v>195</v>
      </c>
      <c r="B196" s="51">
        <v>43341.652766666666</v>
      </c>
      <c r="C196" s="3">
        <v>424.73272900000001</v>
      </c>
      <c r="D196" s="3">
        <v>408.68616400000002</v>
      </c>
      <c r="E196" s="3">
        <v>739.04959599999995</v>
      </c>
      <c r="F196" s="3">
        <v>9.8999999999999993E+37</v>
      </c>
      <c r="G196" s="3">
        <v>-100.61</v>
      </c>
      <c r="H196" s="3">
        <v>149.946</v>
      </c>
      <c r="I196" s="3">
        <v>206.649</v>
      </c>
      <c r="J196" s="3">
        <v>29.611000000000001</v>
      </c>
      <c r="K196" s="3">
        <v>311.22399999999999</v>
      </c>
      <c r="L196" s="3">
        <v>536.84400000000005</v>
      </c>
      <c r="M196" s="3">
        <v>536.75800000000004</v>
      </c>
      <c r="N196" s="3">
        <v>543.81200000000001</v>
      </c>
      <c r="O196" s="3">
        <v>565.10900000000004</v>
      </c>
      <c r="P196" s="3">
        <v>564.46900000000005</v>
      </c>
      <c r="Q196" s="3">
        <v>525.61900000000003</v>
      </c>
      <c r="R196" s="3">
        <v>474.37099999999998</v>
      </c>
      <c r="S196" s="3">
        <v>357.45800000000003</v>
      </c>
      <c r="T196" s="3">
        <v>9.8999999999999993E+37</v>
      </c>
      <c r="U196" s="3">
        <v>236.286</v>
      </c>
      <c r="V196" s="3">
        <v>-70.501000000000005</v>
      </c>
      <c r="W196" s="3">
        <v>78.432000000000002</v>
      </c>
      <c r="X196" s="3">
        <v>231.636</v>
      </c>
    </row>
    <row r="197" spans="1:24" x14ac:dyDescent="0.3">
      <c r="A197" s="3">
        <v>196</v>
      </c>
      <c r="B197" s="51">
        <v>43341.652824537035</v>
      </c>
      <c r="C197" s="3">
        <v>424.68396300000001</v>
      </c>
      <c r="D197" s="3">
        <v>408.70551799999998</v>
      </c>
      <c r="E197" s="3">
        <v>738.80963199999997</v>
      </c>
      <c r="F197" s="3">
        <v>9.8999999999999993E+37</v>
      </c>
      <c r="G197" s="3">
        <v>-8.2469999999999999</v>
      </c>
      <c r="H197" s="3">
        <v>183.32400000000001</v>
      </c>
      <c r="I197" s="3">
        <v>108.021</v>
      </c>
      <c r="J197" s="3">
        <v>172.654</v>
      </c>
      <c r="K197" s="3">
        <v>164.333</v>
      </c>
      <c r="L197" s="3">
        <v>537.76099999999997</v>
      </c>
      <c r="M197" s="3">
        <v>543.22400000000005</v>
      </c>
      <c r="N197" s="3">
        <v>567.51199999999994</v>
      </c>
      <c r="O197" s="3">
        <v>578.59699999999998</v>
      </c>
      <c r="P197" s="3">
        <v>565.88699999999994</v>
      </c>
      <c r="Q197" s="3">
        <v>525.44600000000003</v>
      </c>
      <c r="R197" s="3">
        <v>477.81799999999998</v>
      </c>
      <c r="S197" s="3">
        <v>260.654</v>
      </c>
      <c r="T197" s="3">
        <v>9.8999999999999993E+37</v>
      </c>
      <c r="U197" s="3">
        <v>60.213000000000001</v>
      </c>
      <c r="V197" s="3">
        <v>25.373000000000001</v>
      </c>
      <c r="W197" s="3">
        <v>159.30099999999999</v>
      </c>
      <c r="X197" s="3">
        <v>92.159000000000006</v>
      </c>
    </row>
    <row r="198" spans="1:24" x14ac:dyDescent="0.3">
      <c r="A198" s="3">
        <v>197</v>
      </c>
      <c r="B198" s="51">
        <v>43341.652885995369</v>
      </c>
      <c r="C198" s="3">
        <v>424.514138</v>
      </c>
      <c r="D198" s="3">
        <v>408.53553299999999</v>
      </c>
      <c r="E198" s="3">
        <v>738.78184999999996</v>
      </c>
      <c r="F198" s="3">
        <v>9.8999999999999993E+37</v>
      </c>
      <c r="G198" s="3">
        <v>3.33</v>
      </c>
      <c r="H198" s="3">
        <v>172.76400000000001</v>
      </c>
      <c r="I198" s="3">
        <v>95.692999999999998</v>
      </c>
      <c r="J198" s="3">
        <v>205.74799999999999</v>
      </c>
      <c r="K198" s="3">
        <v>109.02200000000001</v>
      </c>
      <c r="L198" s="3">
        <v>527.03800000000001</v>
      </c>
      <c r="M198" s="3">
        <v>560.57899999999995</v>
      </c>
      <c r="N198" s="3">
        <v>585.20699999999999</v>
      </c>
      <c r="O198" s="3">
        <v>584.94799999999998</v>
      </c>
      <c r="P198" s="3">
        <v>564.97</v>
      </c>
      <c r="Q198" s="3">
        <v>515.72</v>
      </c>
      <c r="R198" s="3">
        <v>471.59899999999999</v>
      </c>
      <c r="S198" s="3">
        <v>195.74799999999999</v>
      </c>
      <c r="T198" s="3">
        <v>9.8999999999999993E+37</v>
      </c>
      <c r="U198" s="3">
        <v>16.600000000000001</v>
      </c>
      <c r="V198" s="3">
        <v>81.212000000000003</v>
      </c>
      <c r="W198" s="3">
        <v>121.979</v>
      </c>
      <c r="X198" s="3">
        <v>100.251</v>
      </c>
    </row>
    <row r="199" spans="1:24" x14ac:dyDescent="0.3">
      <c r="A199" s="3">
        <v>198</v>
      </c>
      <c r="B199" s="51">
        <v>43341.652954166668</v>
      </c>
      <c r="C199" s="3">
        <v>424.25184000000002</v>
      </c>
      <c r="D199" s="3">
        <v>408.30748699999998</v>
      </c>
      <c r="E199" s="3">
        <v>738.34738800000002</v>
      </c>
      <c r="F199" s="3">
        <v>9.8999999999999993E+37</v>
      </c>
      <c r="G199" s="3">
        <v>-4.6070000000000002</v>
      </c>
      <c r="H199" s="3">
        <v>273.76</v>
      </c>
      <c r="I199" s="3">
        <v>-2.13</v>
      </c>
      <c r="J199" s="3">
        <v>263.06299999999999</v>
      </c>
      <c r="K199" s="3">
        <v>102.137</v>
      </c>
      <c r="L199" s="3">
        <v>542.05799999999999</v>
      </c>
      <c r="M199" s="3">
        <v>549.64700000000005</v>
      </c>
      <c r="N199" s="3">
        <v>569.56200000000001</v>
      </c>
      <c r="O199" s="3">
        <v>584.97500000000002</v>
      </c>
      <c r="P199" s="3">
        <v>583.36599999999999</v>
      </c>
      <c r="Q199" s="3">
        <v>545.18700000000001</v>
      </c>
      <c r="R199" s="3">
        <v>501.19</v>
      </c>
      <c r="S199" s="3">
        <v>100.958</v>
      </c>
      <c r="T199" s="3">
        <v>9.8999999999999993E+37</v>
      </c>
      <c r="U199" s="3">
        <v>3.4710000000000001</v>
      </c>
      <c r="V199" s="3">
        <v>26.928999999999998</v>
      </c>
      <c r="W199" s="3">
        <v>236.24199999999999</v>
      </c>
      <c r="X199" s="3">
        <v>-19.710999999999999</v>
      </c>
    </row>
    <row r="200" spans="1:24" x14ac:dyDescent="0.3">
      <c r="A200" s="3">
        <v>199</v>
      </c>
      <c r="B200" s="51">
        <v>43341.653022685183</v>
      </c>
      <c r="C200" s="3">
        <v>423.98364900000001</v>
      </c>
      <c r="D200" s="3">
        <v>408.23174299999999</v>
      </c>
      <c r="E200" s="3">
        <v>738.00554799999998</v>
      </c>
      <c r="F200" s="3">
        <v>9.8999999999999993E+37</v>
      </c>
      <c r="G200" s="3">
        <v>-68.274000000000001</v>
      </c>
      <c r="H200" s="3">
        <v>269.20600000000002</v>
      </c>
      <c r="I200" s="3">
        <v>35.908000000000001</v>
      </c>
      <c r="J200" s="3">
        <v>242.29400000000001</v>
      </c>
      <c r="K200" s="3">
        <v>220.28800000000001</v>
      </c>
      <c r="L200" s="3">
        <v>545.19000000000005</v>
      </c>
      <c r="M200" s="3">
        <v>550.54899999999998</v>
      </c>
      <c r="N200" s="3">
        <v>557.65300000000002</v>
      </c>
      <c r="O200" s="3">
        <v>572.43600000000004</v>
      </c>
      <c r="P200" s="3">
        <v>583.95699999999999</v>
      </c>
      <c r="Q200" s="3">
        <v>556.35699999999997</v>
      </c>
      <c r="R200" s="3">
        <v>505.07799999999997</v>
      </c>
      <c r="S200" s="3">
        <v>93.965999999999994</v>
      </c>
      <c r="T200" s="3">
        <v>9.8999999999999993E+37</v>
      </c>
      <c r="U200" s="3">
        <v>117.854</v>
      </c>
      <c r="V200" s="3">
        <v>-107.92</v>
      </c>
      <c r="W200" s="3">
        <v>274.839</v>
      </c>
      <c r="X200" s="3">
        <v>14.444000000000001</v>
      </c>
    </row>
    <row r="201" spans="1:24" x14ac:dyDescent="0.3">
      <c r="A201" s="3">
        <v>200</v>
      </c>
      <c r="B201" s="51">
        <v>43341.653088541665</v>
      </c>
      <c r="C201" s="3">
        <v>423.85081500000001</v>
      </c>
      <c r="D201" s="3">
        <v>407.99107600000002</v>
      </c>
      <c r="E201" s="3">
        <v>737.62413300000003</v>
      </c>
      <c r="F201" s="3">
        <v>9.8999999999999993E+37</v>
      </c>
      <c r="G201" s="3">
        <v>-141.19999999999999</v>
      </c>
      <c r="H201" s="3">
        <v>312.57299999999998</v>
      </c>
      <c r="I201" s="3">
        <v>-25.015999999999998</v>
      </c>
      <c r="J201" s="3">
        <v>199.08699999999999</v>
      </c>
      <c r="K201" s="3">
        <v>250.28200000000001</v>
      </c>
      <c r="L201" s="3">
        <v>553.85799999999995</v>
      </c>
      <c r="M201" s="3">
        <v>545.66399999999999</v>
      </c>
      <c r="N201" s="3">
        <v>548.93100000000004</v>
      </c>
      <c r="O201" s="3">
        <v>563.81500000000005</v>
      </c>
      <c r="P201" s="3">
        <v>574.726</v>
      </c>
      <c r="Q201" s="3">
        <v>556.86599999999999</v>
      </c>
      <c r="R201" s="3">
        <v>503.85599999999999</v>
      </c>
      <c r="S201" s="3">
        <v>122.863</v>
      </c>
      <c r="T201" s="3">
        <v>9.8999999999999993E+37</v>
      </c>
      <c r="U201" s="3">
        <v>164.90700000000001</v>
      </c>
      <c r="V201" s="3">
        <v>-130.12</v>
      </c>
      <c r="W201" s="3">
        <v>289.315</v>
      </c>
      <c r="X201" s="3">
        <v>26.959</v>
      </c>
    </row>
    <row r="202" spans="1:24" x14ac:dyDescent="0.3">
      <c r="A202" s="3">
        <v>201</v>
      </c>
      <c r="B202" s="51">
        <v>43341.65315416667</v>
      </c>
      <c r="C202" s="3">
        <v>423.64315399999998</v>
      </c>
      <c r="D202" s="3">
        <v>407.71338300000002</v>
      </c>
      <c r="E202" s="3">
        <v>737.24777400000005</v>
      </c>
      <c r="F202" s="3">
        <v>9.8999999999999993E+37</v>
      </c>
      <c r="G202" s="3">
        <v>-63.215000000000003</v>
      </c>
      <c r="H202" s="3">
        <v>218.99199999999999</v>
      </c>
      <c r="I202" s="3">
        <v>82.734999999999999</v>
      </c>
      <c r="J202" s="3">
        <v>126.804</v>
      </c>
      <c r="K202" s="3">
        <v>256.08999999999997</v>
      </c>
      <c r="L202" s="3">
        <v>639.68899999999996</v>
      </c>
      <c r="M202" s="3">
        <v>593.63800000000003</v>
      </c>
      <c r="N202" s="3">
        <v>591.005</v>
      </c>
      <c r="O202" s="3">
        <v>582.61199999999997</v>
      </c>
      <c r="P202" s="3">
        <v>564.08900000000006</v>
      </c>
      <c r="Q202" s="3">
        <v>536.44600000000003</v>
      </c>
      <c r="R202" s="3">
        <v>513.20799999999997</v>
      </c>
      <c r="S202" s="3">
        <v>160.971</v>
      </c>
      <c r="T202" s="3">
        <v>9.8999999999999993E+37</v>
      </c>
      <c r="U202" s="3">
        <v>161.09899999999999</v>
      </c>
      <c r="V202" s="3">
        <v>-42.078000000000003</v>
      </c>
      <c r="W202" s="3">
        <v>130.483</v>
      </c>
      <c r="X202" s="3">
        <v>149.178</v>
      </c>
    </row>
    <row r="203" spans="1:24" x14ac:dyDescent="0.3">
      <c r="A203" s="3">
        <v>202</v>
      </c>
      <c r="B203" s="51">
        <v>43341.65321921296</v>
      </c>
      <c r="C203" s="3">
        <v>423.44223</v>
      </c>
      <c r="D203" s="3">
        <v>407.524879</v>
      </c>
      <c r="E203" s="3">
        <v>737.06084799999996</v>
      </c>
      <c r="F203" s="3">
        <v>9.8999999999999993E+37</v>
      </c>
      <c r="G203" s="3">
        <v>-31.506</v>
      </c>
      <c r="H203" s="3">
        <v>152.65</v>
      </c>
      <c r="I203" s="3">
        <v>104.43899999999999</v>
      </c>
      <c r="J203" s="3">
        <v>157.768</v>
      </c>
      <c r="K203" s="3">
        <v>195.62700000000001</v>
      </c>
      <c r="L203" s="3">
        <v>663.173</v>
      </c>
      <c r="M203" s="3">
        <v>601.40499999999997</v>
      </c>
      <c r="N203" s="3">
        <v>573.01900000000001</v>
      </c>
      <c r="O203" s="3">
        <v>570.32100000000003</v>
      </c>
      <c r="P203" s="3">
        <v>573.58900000000006</v>
      </c>
      <c r="Q203" s="3">
        <v>541.48599999999999</v>
      </c>
      <c r="R203" s="3">
        <v>501.964</v>
      </c>
      <c r="S203" s="3">
        <v>146.65</v>
      </c>
      <c r="T203" s="3">
        <v>9.8999999999999993E+37</v>
      </c>
      <c r="U203" s="3">
        <v>57.335000000000001</v>
      </c>
      <c r="V203" s="3">
        <v>100.545</v>
      </c>
      <c r="W203" s="3">
        <v>49.478999999999999</v>
      </c>
      <c r="X203" s="3">
        <v>205.66399999999999</v>
      </c>
    </row>
    <row r="204" spans="1:24" x14ac:dyDescent="0.3">
      <c r="A204" s="3">
        <v>203</v>
      </c>
      <c r="B204" s="51">
        <v>43341.653279976854</v>
      </c>
      <c r="C204" s="3">
        <v>423.23961600000001</v>
      </c>
      <c r="D204" s="3">
        <v>407.22783299999998</v>
      </c>
      <c r="E204" s="3">
        <v>736.73080000000004</v>
      </c>
      <c r="F204" s="3">
        <v>9.8999999999999993E+37</v>
      </c>
      <c r="G204" s="3">
        <v>6.6210000000000004</v>
      </c>
      <c r="H204" s="3">
        <v>139.316</v>
      </c>
      <c r="I204" s="3">
        <v>164.34100000000001</v>
      </c>
      <c r="J204" s="3">
        <v>93.712000000000003</v>
      </c>
      <c r="K204" s="3">
        <v>215.07900000000001</v>
      </c>
      <c r="L204" s="3">
        <v>660.55399999999997</v>
      </c>
      <c r="M204" s="3">
        <v>595.98400000000004</v>
      </c>
      <c r="N204" s="3">
        <v>563.923</v>
      </c>
      <c r="O204" s="3">
        <v>564.84</v>
      </c>
      <c r="P204" s="3">
        <v>564.51099999999997</v>
      </c>
      <c r="Q204" s="3">
        <v>535.91800000000001</v>
      </c>
      <c r="R204" s="3">
        <v>527.15</v>
      </c>
      <c r="S204" s="3">
        <v>224.27699999999999</v>
      </c>
      <c r="T204" s="3">
        <v>9.8999999999999993E+37</v>
      </c>
      <c r="U204" s="3">
        <v>49.835999999999999</v>
      </c>
      <c r="V204" s="3">
        <v>146.94200000000001</v>
      </c>
      <c r="W204" s="3">
        <v>-26.792000000000002</v>
      </c>
      <c r="X204" s="3">
        <v>278.60199999999998</v>
      </c>
    </row>
    <row r="205" spans="1:24" x14ac:dyDescent="0.3">
      <c r="A205" s="3">
        <v>204</v>
      </c>
      <c r="B205" s="51">
        <v>43341.653348148146</v>
      </c>
      <c r="C205" s="3">
        <v>422.96974599999999</v>
      </c>
      <c r="D205" s="3">
        <v>407.12937399999998</v>
      </c>
      <c r="E205" s="3">
        <v>736.14899700000001</v>
      </c>
      <c r="F205" s="3">
        <v>9.8999999999999993E+37</v>
      </c>
      <c r="G205" s="3">
        <v>-76.39</v>
      </c>
      <c r="H205" s="3">
        <v>185.416</v>
      </c>
      <c r="I205" s="3">
        <v>149.077</v>
      </c>
      <c r="J205" s="3">
        <v>95.966999999999999</v>
      </c>
      <c r="K205" s="3">
        <v>244.22900000000001</v>
      </c>
      <c r="L205" s="3">
        <v>656.59100000000001</v>
      </c>
      <c r="M205" s="3">
        <v>586.82399999999996</v>
      </c>
      <c r="N205" s="3">
        <v>559.15200000000004</v>
      </c>
      <c r="O205" s="3">
        <v>555.00300000000004</v>
      </c>
      <c r="P205" s="3">
        <v>555.09</v>
      </c>
      <c r="Q205" s="3">
        <v>538.529</v>
      </c>
      <c r="R205" s="3">
        <v>525.54</v>
      </c>
      <c r="S205" s="3">
        <v>216.72800000000001</v>
      </c>
      <c r="T205" s="3">
        <v>9.8999999999999993E+37</v>
      </c>
      <c r="U205" s="3">
        <v>105.15300000000001</v>
      </c>
      <c r="V205" s="3">
        <v>62.314</v>
      </c>
      <c r="W205" s="3">
        <v>67.631</v>
      </c>
      <c r="X205" s="3">
        <v>219.11</v>
      </c>
    </row>
    <row r="206" spans="1:24" x14ac:dyDescent="0.3">
      <c r="A206" s="3">
        <v>205</v>
      </c>
      <c r="B206" s="51">
        <v>43341.653408333332</v>
      </c>
      <c r="C206" s="3">
        <v>422.80496900000003</v>
      </c>
      <c r="D206" s="3">
        <v>406.91899000000001</v>
      </c>
      <c r="E206" s="3">
        <v>736.10858599999995</v>
      </c>
      <c r="F206" s="3">
        <v>9.8999999999999993E+37</v>
      </c>
      <c r="G206" s="3">
        <v>-38.999000000000002</v>
      </c>
      <c r="H206" s="3">
        <v>104.15300000000001</v>
      </c>
      <c r="I206" s="3">
        <v>271.90899999999999</v>
      </c>
      <c r="J206" s="3">
        <v>-0.81499999999999995</v>
      </c>
      <c r="K206" s="3">
        <v>269.59500000000003</v>
      </c>
      <c r="L206" s="3">
        <v>644.88900000000001</v>
      </c>
      <c r="M206" s="3">
        <v>592.53700000000003</v>
      </c>
      <c r="N206" s="3">
        <v>565.66899999999998</v>
      </c>
      <c r="O206" s="3">
        <v>557.95899999999995</v>
      </c>
      <c r="P206" s="3">
        <v>566.88</v>
      </c>
      <c r="Q206" s="3">
        <v>544.16499999999996</v>
      </c>
      <c r="R206" s="3">
        <v>524.20799999999997</v>
      </c>
      <c r="S206" s="3">
        <v>320.17</v>
      </c>
      <c r="T206" s="3">
        <v>9.8999999999999993E+37</v>
      </c>
      <c r="U206" s="3">
        <v>147.727</v>
      </c>
      <c r="V206" s="3">
        <v>128.46100000000001</v>
      </c>
      <c r="W206" s="3">
        <v>-72.418000000000006</v>
      </c>
      <c r="X206" s="3">
        <v>367.10199999999998</v>
      </c>
    </row>
    <row r="207" spans="1:24" x14ac:dyDescent="0.3">
      <c r="A207" s="3">
        <v>206</v>
      </c>
      <c r="B207" s="51">
        <v>43341.653476620369</v>
      </c>
      <c r="C207" s="3">
        <v>422.75284499999998</v>
      </c>
      <c r="D207" s="3">
        <v>406.73134199999998</v>
      </c>
      <c r="E207" s="3">
        <v>735.84252200000003</v>
      </c>
      <c r="F207" s="3">
        <v>9.8999999999999993E+37</v>
      </c>
      <c r="G207" s="3">
        <v>-43.470999999999997</v>
      </c>
      <c r="H207" s="3">
        <v>107.932</v>
      </c>
      <c r="I207" s="3">
        <v>234.13499999999999</v>
      </c>
      <c r="J207" s="3">
        <v>42.511000000000003</v>
      </c>
      <c r="K207" s="3">
        <v>279.29399999999998</v>
      </c>
      <c r="L207" s="3">
        <v>652.32299999999998</v>
      </c>
      <c r="M207" s="3">
        <v>602.17700000000002</v>
      </c>
      <c r="N207" s="3">
        <v>576.08900000000006</v>
      </c>
      <c r="O207" s="3">
        <v>578.476</v>
      </c>
      <c r="P207" s="3">
        <v>574.87900000000002</v>
      </c>
      <c r="Q207" s="3">
        <v>551.36599999999999</v>
      </c>
      <c r="R207" s="3">
        <v>533.54100000000005</v>
      </c>
      <c r="S207" s="3">
        <v>330.93400000000003</v>
      </c>
      <c r="T207" s="3">
        <v>9.8999999999999993E+37</v>
      </c>
      <c r="U207" s="3">
        <v>144.453</v>
      </c>
      <c r="V207" s="3">
        <v>73.72</v>
      </c>
      <c r="W207" s="3">
        <v>-19.257999999999999</v>
      </c>
      <c r="X207" s="3">
        <v>279.50900000000001</v>
      </c>
    </row>
    <row r="208" spans="1:24" x14ac:dyDescent="0.3">
      <c r="A208" s="3">
        <v>207</v>
      </c>
      <c r="B208" s="51">
        <v>43341.653542245367</v>
      </c>
      <c r="C208" s="3">
        <v>422.37872700000003</v>
      </c>
      <c r="D208" s="3">
        <v>406.527692</v>
      </c>
      <c r="E208" s="3">
        <v>735.57898499999999</v>
      </c>
      <c r="F208" s="3">
        <v>9.8999999999999993E+37</v>
      </c>
      <c r="G208" s="3">
        <v>69.228999999999999</v>
      </c>
      <c r="H208" s="3">
        <v>59.493000000000002</v>
      </c>
      <c r="I208" s="3">
        <v>244.88399999999999</v>
      </c>
      <c r="J208" s="3">
        <v>98.921000000000006</v>
      </c>
      <c r="K208" s="3">
        <v>162.54</v>
      </c>
      <c r="L208" s="3">
        <v>666.76</v>
      </c>
      <c r="M208" s="3">
        <v>612.81600000000003</v>
      </c>
      <c r="N208" s="3">
        <v>586.46299999999997</v>
      </c>
      <c r="O208" s="3">
        <v>591.51700000000005</v>
      </c>
      <c r="P208" s="3">
        <v>574.11</v>
      </c>
      <c r="Q208" s="3">
        <v>537.51099999999997</v>
      </c>
      <c r="R208" s="3">
        <v>512.02200000000005</v>
      </c>
      <c r="S208" s="3">
        <v>347.99200000000002</v>
      </c>
      <c r="T208" s="3">
        <v>9.8999999999999993E+37</v>
      </c>
      <c r="U208" s="3">
        <v>7.2160000000000002</v>
      </c>
      <c r="V208" s="3">
        <v>256.62299999999999</v>
      </c>
      <c r="W208" s="3">
        <v>-113.59699999999999</v>
      </c>
      <c r="X208" s="3">
        <v>339.96600000000001</v>
      </c>
    </row>
    <row r="209" spans="1:24" x14ac:dyDescent="0.3">
      <c r="A209" s="3">
        <v>208</v>
      </c>
      <c r="B209" s="51">
        <v>43341.653607754626</v>
      </c>
      <c r="C209" s="3">
        <v>422.38292999999999</v>
      </c>
      <c r="D209" s="3">
        <v>406.39220699999998</v>
      </c>
      <c r="E209" s="3">
        <v>735.19336099999998</v>
      </c>
      <c r="F209" s="3">
        <v>9.8999999999999993E+37</v>
      </c>
      <c r="G209" s="3">
        <v>95.881</v>
      </c>
      <c r="H209" s="3">
        <v>58.923000000000002</v>
      </c>
      <c r="I209" s="3">
        <v>211.55</v>
      </c>
      <c r="J209" s="3">
        <v>105.76300000000001</v>
      </c>
      <c r="K209" s="3">
        <v>148.86000000000001</v>
      </c>
      <c r="L209" s="3">
        <v>664.06600000000003</v>
      </c>
      <c r="M209" s="3">
        <v>616.20000000000005</v>
      </c>
      <c r="N209" s="3">
        <v>588.28</v>
      </c>
      <c r="O209" s="3">
        <v>592.03700000000003</v>
      </c>
      <c r="P209" s="3">
        <v>578.52099999999996</v>
      </c>
      <c r="Q209" s="3">
        <v>530.76700000000005</v>
      </c>
      <c r="R209" s="3">
        <v>506.79</v>
      </c>
      <c r="S209" s="3">
        <v>270.65600000000001</v>
      </c>
      <c r="T209" s="3">
        <v>9.8999999999999993E+37</v>
      </c>
      <c r="U209" s="3">
        <v>12.086</v>
      </c>
      <c r="V209" s="3">
        <v>235.89500000000001</v>
      </c>
      <c r="W209" s="3">
        <v>-68.935000000000002</v>
      </c>
      <c r="X209" s="3">
        <v>299.00599999999997</v>
      </c>
    </row>
    <row r="210" spans="1:24" x14ac:dyDescent="0.3">
      <c r="A210" s="3">
        <v>209</v>
      </c>
      <c r="B210" s="51">
        <v>43341.65367349537</v>
      </c>
      <c r="C210" s="3">
        <v>421.95416499999999</v>
      </c>
      <c r="D210" s="3">
        <v>406.03288199999997</v>
      </c>
      <c r="E210" s="3">
        <v>734.56356500000004</v>
      </c>
      <c r="F210" s="3">
        <v>9.8999999999999993E+37</v>
      </c>
      <c r="G210" s="3">
        <v>182.845</v>
      </c>
      <c r="H210" s="3">
        <v>60.905999999999999</v>
      </c>
      <c r="I210" s="3">
        <v>208.65299999999999</v>
      </c>
      <c r="J210" s="3">
        <v>154.12799999999999</v>
      </c>
      <c r="K210" s="3">
        <v>62.927</v>
      </c>
      <c r="L210" s="3">
        <v>660.65099999999995</v>
      </c>
      <c r="M210" s="3">
        <v>614.07299999999998</v>
      </c>
      <c r="N210" s="3">
        <v>589.36</v>
      </c>
      <c r="O210" s="3">
        <v>589.08299999999997</v>
      </c>
      <c r="P210" s="3">
        <v>556.34400000000005</v>
      </c>
      <c r="Q210" s="3">
        <v>519.70100000000002</v>
      </c>
      <c r="R210" s="3">
        <v>507.23099999999999</v>
      </c>
      <c r="S210" s="3">
        <v>188.67099999999999</v>
      </c>
      <c r="T210" s="3">
        <v>9.8999999999999993E+37</v>
      </c>
      <c r="U210" s="3">
        <v>-143.297</v>
      </c>
      <c r="V210" s="3">
        <v>216.39</v>
      </c>
      <c r="W210" s="3">
        <v>9.8999999999999993E+37</v>
      </c>
      <c r="X210" s="3">
        <v>245.99799999999999</v>
      </c>
    </row>
    <row r="211" spans="1:24" x14ac:dyDescent="0.3">
      <c r="A211" s="3">
        <v>210</v>
      </c>
      <c r="B211" s="51">
        <v>43341.653739583337</v>
      </c>
      <c r="C211" s="3">
        <v>421.94071200000002</v>
      </c>
      <c r="D211" s="3">
        <v>406.01016700000002</v>
      </c>
      <c r="E211" s="3">
        <v>734.15857700000004</v>
      </c>
      <c r="F211" s="3">
        <v>9.8999999999999993E+37</v>
      </c>
      <c r="G211" s="3">
        <v>159.75</v>
      </c>
      <c r="H211" s="3">
        <v>1.0760000000000001</v>
      </c>
      <c r="I211" s="3">
        <v>288.28399999999999</v>
      </c>
      <c r="J211" s="3">
        <v>111.012</v>
      </c>
      <c r="K211" s="3">
        <v>84.691999999999993</v>
      </c>
      <c r="L211" s="3">
        <v>614.27099999999996</v>
      </c>
      <c r="M211" s="3">
        <v>609.71</v>
      </c>
      <c r="N211" s="3">
        <v>587.20500000000004</v>
      </c>
      <c r="O211" s="3">
        <v>588.34699999999998</v>
      </c>
      <c r="P211" s="3">
        <v>575.44000000000005</v>
      </c>
      <c r="Q211" s="3">
        <v>546.80999999999995</v>
      </c>
      <c r="R211" s="3">
        <v>544.14800000000002</v>
      </c>
      <c r="S211" s="3">
        <v>306.714</v>
      </c>
      <c r="T211" s="3">
        <v>9.8999999999999993E+37</v>
      </c>
      <c r="U211" s="3">
        <v>-138.86600000000001</v>
      </c>
      <c r="V211" s="3">
        <v>244.59200000000001</v>
      </c>
      <c r="W211" s="3">
        <v>9.8999999999999993E+37</v>
      </c>
      <c r="X211" s="3">
        <v>361.04599999999999</v>
      </c>
    </row>
    <row r="212" spans="1:24" x14ac:dyDescent="0.3">
      <c r="A212" s="3">
        <v>211</v>
      </c>
      <c r="B212" s="51">
        <v>43341.65380821759</v>
      </c>
      <c r="C212" s="3">
        <v>421.65571</v>
      </c>
      <c r="D212" s="3">
        <v>405.78293600000001</v>
      </c>
      <c r="E212" s="3">
        <v>734.08700099999999</v>
      </c>
      <c r="F212" s="3">
        <v>9.8999999999999993E+37</v>
      </c>
      <c r="G212" s="3">
        <v>144.078</v>
      </c>
      <c r="H212" s="3">
        <v>11.33</v>
      </c>
      <c r="I212" s="3">
        <v>259.50700000000001</v>
      </c>
      <c r="J212" s="3">
        <v>155.714</v>
      </c>
      <c r="K212" s="3">
        <v>34.238999999999997</v>
      </c>
      <c r="L212" s="3">
        <v>596.53800000000001</v>
      </c>
      <c r="M212" s="3">
        <v>593.78399999999999</v>
      </c>
      <c r="N212" s="3">
        <v>573.19200000000001</v>
      </c>
      <c r="O212" s="3">
        <v>575.17999999999995</v>
      </c>
      <c r="P212" s="3">
        <v>556.85299999999995</v>
      </c>
      <c r="Q212" s="3">
        <v>528.96600000000001</v>
      </c>
      <c r="R212" s="3">
        <v>543.28399999999999</v>
      </c>
      <c r="S212" s="3">
        <v>322.46600000000001</v>
      </c>
      <c r="T212" s="3">
        <v>9.8999999999999993E+37</v>
      </c>
      <c r="U212" s="3">
        <v>-152.374</v>
      </c>
      <c r="V212" s="3">
        <v>296.53300000000002</v>
      </c>
      <c r="W212" s="3">
        <v>9.8999999999999993E+37</v>
      </c>
      <c r="X212" s="3">
        <v>308.41500000000002</v>
      </c>
    </row>
    <row r="213" spans="1:24" x14ac:dyDescent="0.3">
      <c r="A213" s="3">
        <v>212</v>
      </c>
      <c r="B213" s="51">
        <v>43341.653873726849</v>
      </c>
      <c r="C213" s="3">
        <v>421.38583999999997</v>
      </c>
      <c r="D213" s="3">
        <v>405.68615799999998</v>
      </c>
      <c r="E213" s="3">
        <v>733.47909600000003</v>
      </c>
      <c r="F213" s="3">
        <v>9.8999999999999993E+37</v>
      </c>
      <c r="G213" s="3">
        <v>87.194999999999993</v>
      </c>
      <c r="H213" s="3">
        <v>113.26300000000001</v>
      </c>
      <c r="I213" s="3">
        <v>117.131</v>
      </c>
      <c r="J213" s="3">
        <v>223.43600000000001</v>
      </c>
      <c r="K213" s="3">
        <v>74.084000000000003</v>
      </c>
      <c r="L213" s="3">
        <v>601.91</v>
      </c>
      <c r="M213" s="3">
        <v>587.29399999999998</v>
      </c>
      <c r="N213" s="3">
        <v>569.68299999999999</v>
      </c>
      <c r="O213" s="3">
        <v>575.11300000000006</v>
      </c>
      <c r="P213" s="3">
        <v>562.04100000000005</v>
      </c>
      <c r="Q213" s="3">
        <v>533.60299999999995</v>
      </c>
      <c r="R213" s="3">
        <v>550.66700000000003</v>
      </c>
      <c r="S213" s="3">
        <v>234.364</v>
      </c>
      <c r="T213" s="3">
        <v>9.8999999999999993E+37</v>
      </c>
      <c r="U213" s="3">
        <v>9.8999999999999993E+37</v>
      </c>
      <c r="V213" s="3">
        <v>229.221</v>
      </c>
      <c r="W213" s="3">
        <v>-5.7850000000000001</v>
      </c>
      <c r="X213" s="3">
        <v>188.64500000000001</v>
      </c>
    </row>
    <row r="214" spans="1:24" x14ac:dyDescent="0.3">
      <c r="A214" s="3">
        <v>213</v>
      </c>
      <c r="B214" s="51">
        <v>43341.653938773146</v>
      </c>
      <c r="C214" s="3">
        <v>421.04535499999997</v>
      </c>
      <c r="D214" s="3">
        <v>405.44633700000003</v>
      </c>
      <c r="E214" s="3">
        <v>732.94697699999995</v>
      </c>
      <c r="F214" s="3">
        <v>9.8999999999999993E+37</v>
      </c>
      <c r="G214" s="3">
        <v>69.236999999999995</v>
      </c>
      <c r="H214" s="3">
        <v>166.137</v>
      </c>
      <c r="I214" s="3">
        <v>36.003</v>
      </c>
      <c r="J214" s="3">
        <v>260.85199999999998</v>
      </c>
      <c r="K214" s="3">
        <v>26.81</v>
      </c>
      <c r="L214" s="3">
        <v>623.90099999999995</v>
      </c>
      <c r="M214" s="3">
        <v>589.37800000000004</v>
      </c>
      <c r="N214" s="3">
        <v>573.46100000000001</v>
      </c>
      <c r="O214" s="3">
        <v>577.59400000000005</v>
      </c>
      <c r="P214" s="3">
        <v>582.14499999999998</v>
      </c>
      <c r="Q214" s="3">
        <v>556.91499999999996</v>
      </c>
      <c r="R214" s="3">
        <v>545.298</v>
      </c>
      <c r="S214" s="3">
        <v>146.077</v>
      </c>
      <c r="T214" s="3">
        <v>9.8999999999999993E+37</v>
      </c>
      <c r="U214" s="3">
        <v>9.8999999999999993E+37</v>
      </c>
      <c r="V214" s="3">
        <v>162.78700000000001</v>
      </c>
      <c r="W214" s="3">
        <v>82.522999999999996</v>
      </c>
      <c r="X214" s="3">
        <v>75.917000000000002</v>
      </c>
    </row>
    <row r="215" spans="1:24" x14ac:dyDescent="0.3">
      <c r="A215" s="3">
        <v>214</v>
      </c>
      <c r="B215" s="51">
        <v>43341.654004282405</v>
      </c>
      <c r="C215" s="3">
        <v>420.84274199999999</v>
      </c>
      <c r="D215" s="3">
        <v>405.29317900000001</v>
      </c>
      <c r="E215" s="3">
        <v>732.858564</v>
      </c>
      <c r="F215" s="3">
        <v>9.8999999999999993E+37</v>
      </c>
      <c r="G215" s="3">
        <v>101.251</v>
      </c>
      <c r="H215" s="3">
        <v>65.584999999999994</v>
      </c>
      <c r="I215" s="3">
        <v>221.923</v>
      </c>
      <c r="J215" s="3">
        <v>163.762</v>
      </c>
      <c r="K215" s="3">
        <v>68.102000000000004</v>
      </c>
      <c r="L215" s="3">
        <v>627.74</v>
      </c>
      <c r="M215" s="3">
        <v>590.27800000000002</v>
      </c>
      <c r="N215" s="3">
        <v>581.47</v>
      </c>
      <c r="O215" s="3">
        <v>590.07000000000005</v>
      </c>
      <c r="P215" s="3">
        <v>598.52200000000005</v>
      </c>
      <c r="Q215" s="3">
        <v>564.625</v>
      </c>
      <c r="R215" s="3">
        <v>553.11099999999999</v>
      </c>
      <c r="S215" s="3">
        <v>287.20499999999998</v>
      </c>
      <c r="T215" s="3">
        <v>9.8999999999999993E+37</v>
      </c>
      <c r="U215" s="3">
        <v>-155.745</v>
      </c>
      <c r="V215" s="3">
        <v>221.53899999999999</v>
      </c>
      <c r="W215" s="3">
        <v>-68.619</v>
      </c>
      <c r="X215" s="3">
        <v>248.15700000000001</v>
      </c>
    </row>
    <row r="216" spans="1:24" x14ac:dyDescent="0.3">
      <c r="A216" s="3">
        <v>215</v>
      </c>
      <c r="B216" s="51">
        <v>43341.654069560187</v>
      </c>
      <c r="C216" s="3">
        <v>420.59052800000001</v>
      </c>
      <c r="D216" s="3">
        <v>405.29906699999998</v>
      </c>
      <c r="E216" s="3">
        <v>732.61270999999999</v>
      </c>
      <c r="F216" s="3">
        <v>9.8999999999999993E+37</v>
      </c>
      <c r="G216" s="3">
        <v>43.508000000000003</v>
      </c>
      <c r="H216" s="3">
        <v>119.91800000000001</v>
      </c>
      <c r="I216" s="3">
        <v>225.74199999999999</v>
      </c>
      <c r="J216" s="3">
        <v>131.37899999999999</v>
      </c>
      <c r="K216" s="3">
        <v>175.81</v>
      </c>
      <c r="L216" s="3">
        <v>617.62199999999996</v>
      </c>
      <c r="M216" s="3">
        <v>586.56500000000005</v>
      </c>
      <c r="N216" s="3">
        <v>587.91399999999999</v>
      </c>
      <c r="O216" s="3">
        <v>595.58600000000001</v>
      </c>
      <c r="P216" s="3">
        <v>591.34199999999998</v>
      </c>
      <c r="Q216" s="3">
        <v>565.42700000000002</v>
      </c>
      <c r="R216" s="3">
        <v>576.51199999999994</v>
      </c>
      <c r="S216" s="3">
        <v>279.14</v>
      </c>
      <c r="T216" s="3">
        <v>9.8999999999999993E+37</v>
      </c>
      <c r="U216" s="3">
        <v>0.186</v>
      </c>
      <c r="V216" s="3">
        <v>101.509</v>
      </c>
      <c r="W216" s="3">
        <v>20.690999999999999</v>
      </c>
      <c r="X216" s="3">
        <v>247.095</v>
      </c>
    </row>
    <row r="217" spans="1:24" x14ac:dyDescent="0.3">
      <c r="A217" s="3">
        <v>216</v>
      </c>
      <c r="B217" s="51">
        <v>43341.654134722223</v>
      </c>
      <c r="C217" s="3">
        <v>420.77127200000001</v>
      </c>
      <c r="D217" s="3">
        <v>404.97340700000001</v>
      </c>
      <c r="E217" s="3">
        <v>731.92397500000004</v>
      </c>
      <c r="F217" s="3">
        <v>9.8999999999999993E+37</v>
      </c>
      <c r="G217" s="3">
        <v>52.436999999999998</v>
      </c>
      <c r="H217" s="3">
        <v>107.529</v>
      </c>
      <c r="I217" s="3">
        <v>170.72900000000001</v>
      </c>
      <c r="J217" s="3">
        <v>168.244</v>
      </c>
      <c r="K217" s="3">
        <v>137.45500000000001</v>
      </c>
      <c r="L217" s="3">
        <v>641.66600000000005</v>
      </c>
      <c r="M217" s="3">
        <v>584.95500000000004</v>
      </c>
      <c r="N217" s="3">
        <v>582.72299999999996</v>
      </c>
      <c r="O217" s="3">
        <v>590.54499999999996</v>
      </c>
      <c r="P217" s="3">
        <v>589.95600000000002</v>
      </c>
      <c r="Q217" s="3">
        <v>562.471</v>
      </c>
      <c r="R217" s="3">
        <v>592.84900000000005</v>
      </c>
      <c r="S217" s="3">
        <v>275.35399999999998</v>
      </c>
      <c r="T217" s="3">
        <v>9.8999999999999993E+37</v>
      </c>
      <c r="U217" s="3">
        <v>-26.029</v>
      </c>
      <c r="V217" s="3">
        <v>118.83799999999999</v>
      </c>
      <c r="W217" s="3">
        <v>74.968000000000004</v>
      </c>
      <c r="X217" s="3">
        <v>181.91200000000001</v>
      </c>
    </row>
    <row r="218" spans="1:24" x14ac:dyDescent="0.3">
      <c r="A218" s="3">
        <v>217</v>
      </c>
      <c r="B218" s="51">
        <v>43341.654203819446</v>
      </c>
      <c r="C218" s="3">
        <v>420.41229700000002</v>
      </c>
      <c r="D218" s="3">
        <v>404.86232799999999</v>
      </c>
      <c r="E218" s="3">
        <v>731.55182500000001</v>
      </c>
      <c r="F218" s="3">
        <v>9.8999999999999993E+37</v>
      </c>
      <c r="G218" s="3">
        <v>80.760000000000005</v>
      </c>
      <c r="H218" s="3">
        <v>103.063</v>
      </c>
      <c r="I218" s="3">
        <v>150.92599999999999</v>
      </c>
      <c r="J218" s="3">
        <v>214.69300000000001</v>
      </c>
      <c r="K218" s="3">
        <v>61.517000000000003</v>
      </c>
      <c r="L218" s="3">
        <v>648.09500000000003</v>
      </c>
      <c r="M218" s="3">
        <v>592.93499999999995</v>
      </c>
      <c r="N218" s="3">
        <v>586.47799999999995</v>
      </c>
      <c r="O218" s="3">
        <v>586.94500000000005</v>
      </c>
      <c r="P218" s="3">
        <v>585.35299999999995</v>
      </c>
      <c r="Q218" s="3">
        <v>560.38</v>
      </c>
      <c r="R218" s="3">
        <v>584.52300000000002</v>
      </c>
      <c r="S218" s="3">
        <v>265.69499999999999</v>
      </c>
      <c r="T218" s="3">
        <v>9.8999999999999993E+37</v>
      </c>
      <c r="U218" s="3">
        <v>-123.327</v>
      </c>
      <c r="V218" s="3">
        <v>152.90700000000001</v>
      </c>
      <c r="W218" s="3">
        <v>73.25</v>
      </c>
      <c r="X218" s="3">
        <v>152.43</v>
      </c>
    </row>
    <row r="219" spans="1:24" x14ac:dyDescent="0.3">
      <c r="A219" s="3">
        <v>218</v>
      </c>
      <c r="B219" s="51">
        <v>43341.654269444443</v>
      </c>
      <c r="C219" s="3">
        <v>420.14578599999999</v>
      </c>
      <c r="D219" s="3">
        <v>404.73357600000003</v>
      </c>
      <c r="E219" s="3">
        <v>731.30512499999998</v>
      </c>
      <c r="F219" s="3">
        <v>9.8999999999999993E+37</v>
      </c>
      <c r="G219" s="3">
        <v>65.593000000000004</v>
      </c>
      <c r="H219" s="3">
        <v>153.62299999999999</v>
      </c>
      <c r="I219" s="3">
        <v>87.281999999999996</v>
      </c>
      <c r="J219" s="3">
        <v>259.79599999999999</v>
      </c>
      <c r="K219" s="3">
        <v>88.968999999999994</v>
      </c>
      <c r="L219" s="3">
        <v>648.86199999999997</v>
      </c>
      <c r="M219" s="3">
        <v>623.07500000000005</v>
      </c>
      <c r="N219" s="3">
        <v>599.74300000000005</v>
      </c>
      <c r="O219" s="3">
        <v>599.81200000000001</v>
      </c>
      <c r="P219" s="3">
        <v>579.34900000000005</v>
      </c>
      <c r="Q219" s="3">
        <v>551.20000000000005</v>
      </c>
      <c r="R219" s="3">
        <v>560.17200000000003</v>
      </c>
      <c r="S219" s="3">
        <v>190.928</v>
      </c>
      <c r="T219" s="3">
        <v>9.8999999999999993E+37</v>
      </c>
      <c r="U219" s="3">
        <v>-115.90300000000001</v>
      </c>
      <c r="V219" s="3">
        <v>96.003</v>
      </c>
      <c r="W219" s="3">
        <v>190.06200000000001</v>
      </c>
      <c r="X219" s="3">
        <v>46.976999999999997</v>
      </c>
    </row>
    <row r="220" spans="1:24" x14ac:dyDescent="0.3">
      <c r="A220" s="3">
        <v>219</v>
      </c>
      <c r="B220" s="51">
        <v>43341.654335069441</v>
      </c>
      <c r="C220" s="3">
        <v>420.03649000000001</v>
      </c>
      <c r="D220" s="3">
        <v>404.66625599999998</v>
      </c>
      <c r="E220" s="3">
        <v>730.76625899999999</v>
      </c>
      <c r="F220" s="3">
        <v>9.8999999999999993E+37</v>
      </c>
      <c r="G220" s="3">
        <v>45.493000000000002</v>
      </c>
      <c r="H220" s="3">
        <v>150.65899999999999</v>
      </c>
      <c r="I220" s="3">
        <v>111.056</v>
      </c>
      <c r="J220" s="3">
        <v>195.691</v>
      </c>
      <c r="K220" s="3">
        <v>141.67699999999999</v>
      </c>
      <c r="L220" s="3">
        <v>660.23</v>
      </c>
      <c r="M220" s="3">
        <v>626.43399999999997</v>
      </c>
      <c r="N220" s="3">
        <v>601.22199999999998</v>
      </c>
      <c r="O220" s="3">
        <v>602.279</v>
      </c>
      <c r="P220" s="3">
        <v>586.67600000000004</v>
      </c>
      <c r="Q220" s="3">
        <v>571.02</v>
      </c>
      <c r="R220" s="3">
        <v>596.68399999999997</v>
      </c>
      <c r="S220" s="3">
        <v>189.03800000000001</v>
      </c>
      <c r="T220" s="3">
        <v>9.8999999999999993E+37</v>
      </c>
      <c r="U220" s="3">
        <v>-3.3290000000000002</v>
      </c>
      <c r="V220" s="3">
        <v>23.042999999999999</v>
      </c>
      <c r="W220" s="3">
        <v>166.44800000000001</v>
      </c>
      <c r="X220" s="3">
        <v>182.381</v>
      </c>
    </row>
    <row r="221" spans="1:24" x14ac:dyDescent="0.3">
      <c r="A221" s="3">
        <v>220</v>
      </c>
      <c r="B221" s="51">
        <v>43341.654398379629</v>
      </c>
      <c r="C221" s="3">
        <v>420.01295199999998</v>
      </c>
      <c r="D221" s="3">
        <v>404.64184999999998</v>
      </c>
      <c r="E221" s="3">
        <v>730.61302699999999</v>
      </c>
      <c r="F221" s="3">
        <v>9.8999999999999993E+37</v>
      </c>
      <c r="G221" s="3">
        <v>90.352000000000004</v>
      </c>
      <c r="H221" s="3">
        <v>111.783</v>
      </c>
      <c r="I221" s="3">
        <v>168.959</v>
      </c>
      <c r="J221" s="3">
        <v>181.44900000000001</v>
      </c>
      <c r="K221" s="3">
        <v>119.39400000000001</v>
      </c>
      <c r="L221" s="3">
        <v>634.44100000000003</v>
      </c>
      <c r="M221" s="3">
        <v>623.54200000000003</v>
      </c>
      <c r="N221" s="3">
        <v>591.53</v>
      </c>
      <c r="O221" s="3">
        <v>600.72799999999995</v>
      </c>
      <c r="P221" s="3">
        <v>608.91099999999994</v>
      </c>
      <c r="Q221" s="3">
        <v>594.38800000000003</v>
      </c>
      <c r="R221" s="3">
        <v>604.21100000000001</v>
      </c>
      <c r="S221" s="3">
        <v>248.56100000000001</v>
      </c>
      <c r="T221" s="3">
        <v>9.8999999999999993E+37</v>
      </c>
      <c r="U221" s="3">
        <v>-13.848000000000001</v>
      </c>
      <c r="V221" s="3">
        <v>86.355999999999995</v>
      </c>
      <c r="W221" s="3">
        <v>16.992000000000001</v>
      </c>
      <c r="X221" s="3">
        <v>269.05500000000001</v>
      </c>
    </row>
    <row r="222" spans="1:24" x14ac:dyDescent="0.3">
      <c r="A222" s="3">
        <v>221</v>
      </c>
      <c r="B222" s="51">
        <v>43341.654463657411</v>
      </c>
      <c r="C222" s="3">
        <v>419.76998900000001</v>
      </c>
      <c r="D222" s="3">
        <v>404.53582299999999</v>
      </c>
      <c r="E222" s="3">
        <v>730.21308399999998</v>
      </c>
      <c r="F222" s="3">
        <v>9.8999999999999993E+37</v>
      </c>
      <c r="G222" s="3">
        <v>86.721000000000004</v>
      </c>
      <c r="H222" s="3">
        <v>122.48</v>
      </c>
      <c r="I222" s="3">
        <v>115.896</v>
      </c>
      <c r="J222" s="3">
        <v>215.36199999999999</v>
      </c>
      <c r="K222" s="3">
        <v>82.45</v>
      </c>
      <c r="L222" s="3">
        <v>637.99900000000002</v>
      </c>
      <c r="M222" s="3">
        <v>628.83299999999997</v>
      </c>
      <c r="N222" s="3">
        <v>596.35500000000002</v>
      </c>
      <c r="O222" s="3">
        <v>603.04200000000003</v>
      </c>
      <c r="P222" s="3">
        <v>599.404</v>
      </c>
      <c r="Q222" s="3">
        <v>575.274</v>
      </c>
      <c r="R222" s="3">
        <v>602.01900000000001</v>
      </c>
      <c r="S222" s="3">
        <v>248.989</v>
      </c>
      <c r="T222" s="3">
        <v>9.8999999999999993E+37</v>
      </c>
      <c r="U222" s="3">
        <v>-75.45</v>
      </c>
      <c r="V222" s="3">
        <v>159.17099999999999</v>
      </c>
      <c r="W222" s="3">
        <v>8.2789999999999999</v>
      </c>
      <c r="X222" s="3">
        <v>209.386</v>
      </c>
    </row>
    <row r="223" spans="1:24" x14ac:dyDescent="0.3">
      <c r="A223" s="3">
        <v>222</v>
      </c>
      <c r="B223" s="51">
        <v>43341.654528703701</v>
      </c>
      <c r="C223" s="3">
        <v>419.674981</v>
      </c>
      <c r="D223" s="3">
        <v>404.51141699999999</v>
      </c>
      <c r="E223" s="3">
        <v>730.06910600000003</v>
      </c>
      <c r="F223" s="3">
        <v>9.8999999999999993E+37</v>
      </c>
      <c r="G223" s="3">
        <v>81.811999999999998</v>
      </c>
      <c r="H223" s="3">
        <v>93.736999999999995</v>
      </c>
      <c r="I223" s="3">
        <v>181.16499999999999</v>
      </c>
      <c r="J223" s="3">
        <v>166.52099999999999</v>
      </c>
      <c r="K223" s="3">
        <v>131.16900000000001</v>
      </c>
      <c r="L223" s="3">
        <v>664.85900000000004</v>
      </c>
      <c r="M223" s="3">
        <v>635.23400000000004</v>
      </c>
      <c r="N223" s="3">
        <v>605.03599999999994</v>
      </c>
      <c r="O223" s="3">
        <v>599.17899999999997</v>
      </c>
      <c r="P223" s="3">
        <v>594.24199999999996</v>
      </c>
      <c r="Q223" s="3">
        <v>578.59500000000003</v>
      </c>
      <c r="R223" s="3">
        <v>605.79899999999998</v>
      </c>
      <c r="S223" s="3">
        <v>256.214</v>
      </c>
      <c r="T223" s="3">
        <v>9.8999999999999993E+37</v>
      </c>
      <c r="U223" s="3">
        <v>-73.698999999999998</v>
      </c>
      <c r="V223" s="3">
        <v>190.125</v>
      </c>
      <c r="W223" s="3">
        <v>-60.29</v>
      </c>
      <c r="X223" s="3">
        <v>259.51499999999999</v>
      </c>
    </row>
    <row r="224" spans="1:24" x14ac:dyDescent="0.3">
      <c r="A224" s="3">
        <v>223</v>
      </c>
      <c r="B224" s="51">
        <v>43341.654597685185</v>
      </c>
      <c r="C224" s="3">
        <v>419.53458699999999</v>
      </c>
      <c r="D224" s="3">
        <v>404.44493299999999</v>
      </c>
      <c r="E224" s="3">
        <v>729.67253600000004</v>
      </c>
      <c r="F224" s="3">
        <v>9.8999999999999993E+37</v>
      </c>
      <c r="G224" s="3">
        <v>110.574</v>
      </c>
      <c r="H224" s="3">
        <v>94.572000000000003</v>
      </c>
      <c r="I224" s="3">
        <v>150.09</v>
      </c>
      <c r="J224" s="3">
        <v>136.89699999999999</v>
      </c>
      <c r="K224" s="3">
        <v>154.548</v>
      </c>
      <c r="L224" s="3">
        <v>685.75099999999998</v>
      </c>
      <c r="M224" s="3">
        <v>634.99</v>
      </c>
      <c r="N224" s="3">
        <v>608.99</v>
      </c>
      <c r="O224" s="3">
        <v>602.76400000000001</v>
      </c>
      <c r="P224" s="3">
        <v>604.56799999999998</v>
      </c>
      <c r="Q224" s="3">
        <v>588.00900000000001</v>
      </c>
      <c r="R224" s="3">
        <v>606.21500000000003</v>
      </c>
      <c r="S224" s="3">
        <v>224.39500000000001</v>
      </c>
      <c r="T224" s="3">
        <v>9.8999999999999993E+37</v>
      </c>
      <c r="U224" s="3">
        <v>-27.937000000000001</v>
      </c>
      <c r="V224" s="3">
        <v>162.23400000000001</v>
      </c>
      <c r="W224" s="3">
        <v>-24.513999999999999</v>
      </c>
      <c r="X224" s="3">
        <v>240.934</v>
      </c>
    </row>
    <row r="225" spans="1:24" x14ac:dyDescent="0.3">
      <c r="A225" s="3">
        <v>224</v>
      </c>
      <c r="B225" s="51">
        <v>43341.654663310183</v>
      </c>
      <c r="C225" s="3">
        <v>419.12179800000001</v>
      </c>
      <c r="D225" s="3">
        <v>404.16723999999999</v>
      </c>
      <c r="E225" s="3">
        <v>729.13451599999996</v>
      </c>
      <c r="F225" s="3">
        <v>9.8999999999999993E+37</v>
      </c>
      <c r="G225" s="3">
        <v>211.83199999999999</v>
      </c>
      <c r="H225" s="3">
        <v>86.561000000000007</v>
      </c>
      <c r="I225" s="3">
        <v>177.97499999999999</v>
      </c>
      <c r="J225" s="3">
        <v>194.58500000000001</v>
      </c>
      <c r="K225" s="3">
        <v>41.914999999999999</v>
      </c>
      <c r="L225" s="3">
        <v>681.91099999999994</v>
      </c>
      <c r="M225" s="3">
        <v>632.06799999999998</v>
      </c>
      <c r="N225" s="3">
        <v>610.29</v>
      </c>
      <c r="O225" s="3">
        <v>604.15200000000004</v>
      </c>
      <c r="P225" s="3">
        <v>616.29200000000003</v>
      </c>
      <c r="Q225" s="3">
        <v>598.71100000000001</v>
      </c>
      <c r="R225" s="3">
        <v>608.69500000000005</v>
      </c>
      <c r="S225" s="3">
        <v>227.10599999999999</v>
      </c>
      <c r="T225" s="3">
        <v>9.8999999999999993E+37</v>
      </c>
      <c r="U225" s="3">
        <v>9.8999999999999993E+37</v>
      </c>
      <c r="V225" s="3">
        <v>258.21699999999998</v>
      </c>
      <c r="W225" s="3">
        <v>-83.763000000000005</v>
      </c>
      <c r="X225" s="3">
        <v>221.84800000000001</v>
      </c>
    </row>
    <row r="226" spans="1:24" x14ac:dyDescent="0.3">
      <c r="A226" s="3">
        <v>225</v>
      </c>
      <c r="B226" s="51">
        <v>43341.654728935187</v>
      </c>
      <c r="C226" s="3">
        <v>419.100774</v>
      </c>
      <c r="D226" s="3">
        <v>403.893753</v>
      </c>
      <c r="E226" s="3">
        <v>728.67817200000002</v>
      </c>
      <c r="F226" s="3">
        <v>9.8999999999999993E+37</v>
      </c>
      <c r="G226" s="3">
        <v>176.12100000000001</v>
      </c>
      <c r="H226" s="3">
        <v>138.876</v>
      </c>
      <c r="I226" s="3">
        <v>115.831</v>
      </c>
      <c r="J226" s="3">
        <v>257.86399999999998</v>
      </c>
      <c r="K226" s="3">
        <v>35.540999999999997</v>
      </c>
      <c r="L226" s="3">
        <v>679.99</v>
      </c>
      <c r="M226" s="3">
        <v>637.22400000000005</v>
      </c>
      <c r="N226" s="3">
        <v>616.63</v>
      </c>
      <c r="O226" s="3">
        <v>616.07399999999996</v>
      </c>
      <c r="P226" s="3">
        <v>606.29200000000003</v>
      </c>
      <c r="Q226" s="3">
        <v>572.80899999999997</v>
      </c>
      <c r="R226" s="3">
        <v>605.73699999999997</v>
      </c>
      <c r="S226" s="3">
        <v>196.565</v>
      </c>
      <c r="T226" s="3">
        <v>9.8999999999999993E+37</v>
      </c>
      <c r="U226" s="3">
        <v>9.8999999999999993E+37</v>
      </c>
      <c r="V226" s="3">
        <v>153.67599999999999</v>
      </c>
      <c r="W226" s="3">
        <v>97.225999999999999</v>
      </c>
      <c r="X226" s="3">
        <v>98.881</v>
      </c>
    </row>
    <row r="227" spans="1:24" x14ac:dyDescent="0.3">
      <c r="A227" s="3">
        <v>226</v>
      </c>
      <c r="B227" s="51">
        <v>43341.654794212962</v>
      </c>
      <c r="C227" s="3">
        <v>418.991489</v>
      </c>
      <c r="D227" s="3">
        <v>403.81380300000001</v>
      </c>
      <c r="E227" s="3">
        <v>728.58555000000001</v>
      </c>
      <c r="F227" s="3">
        <v>9.8999999999999993E+37</v>
      </c>
      <c r="G227" s="3">
        <v>204.76</v>
      </c>
      <c r="H227" s="3">
        <v>51.615000000000002</v>
      </c>
      <c r="I227" s="3">
        <v>205.864</v>
      </c>
      <c r="J227" s="3">
        <v>220.17</v>
      </c>
      <c r="K227" s="3">
        <v>31.6</v>
      </c>
      <c r="L227" s="3">
        <v>668.26</v>
      </c>
      <c r="M227" s="3">
        <v>639.22400000000005</v>
      </c>
      <c r="N227" s="3">
        <v>606.327</v>
      </c>
      <c r="O227" s="3">
        <v>603.55200000000002</v>
      </c>
      <c r="P227" s="3">
        <v>601.64599999999996</v>
      </c>
      <c r="Q227" s="3">
        <v>590.42200000000003</v>
      </c>
      <c r="R227" s="3">
        <v>615.91800000000001</v>
      </c>
      <c r="S227" s="3">
        <v>274.00700000000001</v>
      </c>
      <c r="T227" s="3">
        <v>9.8999999999999993E+37</v>
      </c>
      <c r="U227" s="3">
        <v>9.8999999999999993E+37</v>
      </c>
      <c r="V227" s="3">
        <v>256.00599999999997</v>
      </c>
      <c r="W227" s="3">
        <v>-43.283000000000001</v>
      </c>
      <c r="X227" s="3">
        <v>221.12299999999999</v>
      </c>
    </row>
    <row r="228" spans="1:24" x14ac:dyDescent="0.3">
      <c r="A228" s="3">
        <v>227</v>
      </c>
      <c r="B228" s="51">
        <v>43341.654859374998</v>
      </c>
      <c r="C228" s="3">
        <v>418.56860499999999</v>
      </c>
      <c r="D228" s="3">
        <v>403.61604999999997</v>
      </c>
      <c r="E228" s="3">
        <v>727.91787099999999</v>
      </c>
      <c r="F228" s="3">
        <v>-126.154</v>
      </c>
      <c r="G228" s="3">
        <v>174.83199999999999</v>
      </c>
      <c r="H228" s="3">
        <v>97.138000000000005</v>
      </c>
      <c r="I228" s="3">
        <v>210.86600000000001</v>
      </c>
      <c r="J228" s="3">
        <v>186.98099999999999</v>
      </c>
      <c r="K228" s="3">
        <v>67.540999999999997</v>
      </c>
      <c r="L228" s="3">
        <v>696.71900000000005</v>
      </c>
      <c r="M228" s="3">
        <v>642.779</v>
      </c>
      <c r="N228" s="3">
        <v>605.14800000000002</v>
      </c>
      <c r="O228" s="3">
        <v>604.74900000000002</v>
      </c>
      <c r="P228" s="3">
        <v>614.58100000000002</v>
      </c>
      <c r="Q228" s="3">
        <v>597.07299999999998</v>
      </c>
      <c r="R228" s="3">
        <v>615.76199999999994</v>
      </c>
      <c r="S228" s="3">
        <v>268.22899999999998</v>
      </c>
      <c r="T228" s="3">
        <v>9.8999999999999993E+37</v>
      </c>
      <c r="U228" s="3">
        <v>9.8999999999999993E+37</v>
      </c>
      <c r="V228" s="3">
        <v>242.649</v>
      </c>
      <c r="W228" s="3">
        <v>-51.279000000000003</v>
      </c>
      <c r="X228" s="3">
        <v>272.392</v>
      </c>
    </row>
    <row r="229" spans="1:24" x14ac:dyDescent="0.3">
      <c r="A229" s="3">
        <v>228</v>
      </c>
      <c r="B229" s="51">
        <v>43341.654925115741</v>
      </c>
      <c r="C229" s="3">
        <v>418.43661700000001</v>
      </c>
      <c r="D229" s="3">
        <v>403.52264400000001</v>
      </c>
      <c r="E229" s="3">
        <v>727.31923099999995</v>
      </c>
      <c r="F229" s="3">
        <v>9.8999999999999993E+37</v>
      </c>
      <c r="G229" s="3">
        <v>179.14400000000001</v>
      </c>
      <c r="H229" s="3">
        <v>146.55699999999999</v>
      </c>
      <c r="I229" s="3">
        <v>82.563999999999993</v>
      </c>
      <c r="J229" s="3">
        <v>301.86399999999998</v>
      </c>
      <c r="K229" s="3">
        <v>56.3</v>
      </c>
      <c r="L229" s="3">
        <v>710.327</v>
      </c>
      <c r="M229" s="3">
        <v>653.51599999999996</v>
      </c>
      <c r="N229" s="3">
        <v>615.24099999999999</v>
      </c>
      <c r="O229" s="3">
        <v>619.44299999999998</v>
      </c>
      <c r="P229" s="3">
        <v>622.55200000000002</v>
      </c>
      <c r="Q229" s="3">
        <v>596.64</v>
      </c>
      <c r="R229" s="3">
        <v>598.66700000000003</v>
      </c>
      <c r="S229" s="3">
        <v>151.03399999999999</v>
      </c>
      <c r="T229" s="3">
        <v>9.8999999999999993E+37</v>
      </c>
      <c r="U229" s="3">
        <v>9.8999999999999993E+37</v>
      </c>
      <c r="V229" s="3">
        <v>134.911</v>
      </c>
      <c r="W229" s="3">
        <v>85.203000000000003</v>
      </c>
      <c r="X229" s="3">
        <v>95.858999999999995</v>
      </c>
    </row>
    <row r="230" spans="1:24" x14ac:dyDescent="0.3">
      <c r="A230" s="3">
        <v>229</v>
      </c>
      <c r="B230" s="51">
        <v>43341.654985416666</v>
      </c>
      <c r="C230" s="3">
        <v>417.98767099999998</v>
      </c>
      <c r="D230" s="3">
        <v>403.22811300000001</v>
      </c>
      <c r="E230" s="3">
        <v>727.06242099999997</v>
      </c>
      <c r="F230" s="3">
        <v>9.8999999999999993E+37</v>
      </c>
      <c r="G230" s="3">
        <v>123.298</v>
      </c>
      <c r="H230" s="3">
        <v>156.37200000000001</v>
      </c>
      <c r="I230" s="3">
        <v>119.664</v>
      </c>
      <c r="J230" s="3">
        <v>248.25299999999999</v>
      </c>
      <c r="K230" s="3">
        <v>113.583</v>
      </c>
      <c r="L230" s="3">
        <v>711.03200000000004</v>
      </c>
      <c r="M230" s="3">
        <v>660.76199999999994</v>
      </c>
      <c r="N230" s="3">
        <v>621.33600000000001</v>
      </c>
      <c r="O230" s="3">
        <v>615.41399999999999</v>
      </c>
      <c r="P230" s="3">
        <v>615.553</v>
      </c>
      <c r="Q230" s="3">
        <v>597.38499999999999</v>
      </c>
      <c r="R230" s="3">
        <v>614.58100000000002</v>
      </c>
      <c r="S230" s="3">
        <v>174.96100000000001</v>
      </c>
      <c r="T230" s="3">
        <v>9.8999999999999993E+37</v>
      </c>
      <c r="U230" s="3">
        <v>9.8999999999999993E+37</v>
      </c>
      <c r="V230" s="3">
        <v>79.605999999999995</v>
      </c>
      <c r="W230" s="3">
        <v>126.664</v>
      </c>
      <c r="X230" s="3">
        <v>123.298</v>
      </c>
    </row>
    <row r="231" spans="1:24" x14ac:dyDescent="0.3">
      <c r="A231" s="3">
        <v>230</v>
      </c>
      <c r="B231" s="51">
        <v>43341.655050925925</v>
      </c>
      <c r="C231" s="3">
        <v>417.76319899999999</v>
      </c>
      <c r="D231" s="3">
        <v>403.24578600000001</v>
      </c>
      <c r="E231" s="3">
        <v>726.83677599999999</v>
      </c>
      <c r="F231" s="3">
        <v>-194.71899999999999</v>
      </c>
      <c r="G231" s="3">
        <v>131.21299999999999</v>
      </c>
      <c r="H231" s="3">
        <v>142.96299999999999</v>
      </c>
      <c r="I231" s="3">
        <v>194.81399999999999</v>
      </c>
      <c r="J231" s="3">
        <v>136.01599999999999</v>
      </c>
      <c r="K231" s="3">
        <v>206.76499999999999</v>
      </c>
      <c r="L231" s="3">
        <v>691.60400000000004</v>
      </c>
      <c r="M231" s="3">
        <v>661.05899999999997</v>
      </c>
      <c r="N231" s="3">
        <v>630.71900000000005</v>
      </c>
      <c r="O231" s="3">
        <v>620.572</v>
      </c>
      <c r="P231" s="3">
        <v>619.33900000000006</v>
      </c>
      <c r="Q231" s="3">
        <v>610.17600000000004</v>
      </c>
      <c r="R231" s="3">
        <v>621.90899999999999</v>
      </c>
      <c r="S231" s="3">
        <v>211.06800000000001</v>
      </c>
      <c r="T231" s="3">
        <v>9.8999999999999993E+37</v>
      </c>
      <c r="U231" s="3">
        <v>-97.197000000000003</v>
      </c>
      <c r="V231" s="3">
        <v>36.116</v>
      </c>
      <c r="W231" s="3">
        <v>65.891999999999996</v>
      </c>
      <c r="X231" s="3">
        <v>221.251</v>
      </c>
    </row>
    <row r="232" spans="1:24" x14ac:dyDescent="0.3">
      <c r="A232" s="3">
        <v>231</v>
      </c>
      <c r="B232" s="51">
        <v>43341.655116203707</v>
      </c>
      <c r="C232" s="3">
        <v>417.40758199999999</v>
      </c>
      <c r="D232" s="3">
        <v>402.99080800000002</v>
      </c>
      <c r="E232" s="3">
        <v>726.11686499999996</v>
      </c>
      <c r="F232" s="3">
        <v>-156.37100000000001</v>
      </c>
      <c r="G232" s="3">
        <v>126.276</v>
      </c>
      <c r="H232" s="3">
        <v>136.642</v>
      </c>
      <c r="I232" s="3">
        <v>192.48400000000001</v>
      </c>
      <c r="J232" s="3">
        <v>165.601</v>
      </c>
      <c r="K232" s="3">
        <v>154.071</v>
      </c>
      <c r="L232" s="3">
        <v>692.38800000000003</v>
      </c>
      <c r="M232" s="3">
        <v>663.65200000000004</v>
      </c>
      <c r="N232" s="3">
        <v>637.96400000000006</v>
      </c>
      <c r="O232" s="3">
        <v>625.80899999999997</v>
      </c>
      <c r="P232" s="3">
        <v>612.33600000000001</v>
      </c>
      <c r="Q232" s="3">
        <v>598.10500000000002</v>
      </c>
      <c r="R232" s="3">
        <v>631.80700000000002</v>
      </c>
      <c r="S232" s="3">
        <v>260.77800000000002</v>
      </c>
      <c r="T232" s="3">
        <v>9.8999999999999993E+37</v>
      </c>
      <c r="U232" s="3">
        <v>9.8999999999999993E+37</v>
      </c>
      <c r="V232" s="3">
        <v>120.735</v>
      </c>
      <c r="W232" s="3">
        <v>4.0140000000000002</v>
      </c>
      <c r="X232" s="3">
        <v>263.24900000000002</v>
      </c>
    </row>
    <row r="233" spans="1:24" x14ac:dyDescent="0.3">
      <c r="A233" s="3">
        <v>232</v>
      </c>
      <c r="B233" s="51">
        <v>43341.655181481481</v>
      </c>
      <c r="C233" s="3">
        <v>417.24616300000002</v>
      </c>
      <c r="D233" s="3">
        <v>402.952946</v>
      </c>
      <c r="E233" s="3">
        <v>725.81797300000005</v>
      </c>
      <c r="F233" s="3">
        <v>-114.51600000000001</v>
      </c>
      <c r="G233" s="3">
        <v>95.727000000000004</v>
      </c>
      <c r="H233" s="3">
        <v>119.206</v>
      </c>
      <c r="I233" s="3">
        <v>167.55199999999999</v>
      </c>
      <c r="J233" s="3">
        <v>184.447</v>
      </c>
      <c r="K233" s="3">
        <v>140.96600000000001</v>
      </c>
      <c r="L233" s="3">
        <v>693.38900000000001</v>
      </c>
      <c r="M233" s="3">
        <v>666.90499999999997</v>
      </c>
      <c r="N233" s="3">
        <v>634.60799999999995</v>
      </c>
      <c r="O233" s="3">
        <v>633.721</v>
      </c>
      <c r="P233" s="3">
        <v>645.41999999999996</v>
      </c>
      <c r="Q233" s="3">
        <v>626.90300000000002</v>
      </c>
      <c r="R233" s="3">
        <v>642.70100000000002</v>
      </c>
      <c r="S233" s="3">
        <v>270.14100000000002</v>
      </c>
      <c r="T233" s="3">
        <v>9.8999999999999993E+37</v>
      </c>
      <c r="U233" s="3">
        <v>9.8999999999999993E+37</v>
      </c>
      <c r="V233" s="3">
        <v>129.48400000000001</v>
      </c>
      <c r="W233" s="3">
        <v>6.3140000000000001</v>
      </c>
      <c r="X233" s="3">
        <v>212.66</v>
      </c>
    </row>
    <row r="234" spans="1:24" x14ac:dyDescent="0.3">
      <c r="A234" s="3">
        <v>233</v>
      </c>
      <c r="B234" s="51">
        <v>43341.655246759263</v>
      </c>
      <c r="C234" s="3">
        <v>417.13602300000002</v>
      </c>
      <c r="D234" s="3">
        <v>402.63906200000002</v>
      </c>
      <c r="E234" s="3">
        <v>725.40961200000004</v>
      </c>
      <c r="F234" s="3">
        <v>-75.484999999999999</v>
      </c>
      <c r="G234" s="3">
        <v>137.83600000000001</v>
      </c>
      <c r="H234" s="3">
        <v>152.19</v>
      </c>
      <c r="I234" s="3">
        <v>191.239</v>
      </c>
      <c r="J234" s="3">
        <v>164.191</v>
      </c>
      <c r="K234" s="3">
        <v>170.947</v>
      </c>
      <c r="L234" s="3">
        <v>714.06299999999999</v>
      </c>
      <c r="M234" s="3">
        <v>664.93600000000004</v>
      </c>
      <c r="N234" s="3">
        <v>629.51900000000001</v>
      </c>
      <c r="O234" s="3">
        <v>622.98599999999999</v>
      </c>
      <c r="P234" s="3">
        <v>639.59</v>
      </c>
      <c r="Q234" s="3">
        <v>634.78899999999999</v>
      </c>
      <c r="R234" s="3">
        <v>660.64</v>
      </c>
      <c r="S234" s="3">
        <v>233.79400000000001</v>
      </c>
      <c r="T234" s="3">
        <v>9.8999999999999993E+37</v>
      </c>
      <c r="U234" s="3">
        <v>9.8999999999999993E+37</v>
      </c>
      <c r="V234" s="3">
        <v>125.378</v>
      </c>
      <c r="W234" s="3">
        <v>14.234</v>
      </c>
      <c r="X234" s="3">
        <v>244.68</v>
      </c>
    </row>
    <row r="235" spans="1:24" x14ac:dyDescent="0.3">
      <c r="A235" s="3">
        <v>234</v>
      </c>
      <c r="B235" s="51">
        <v>43341.655311921299</v>
      </c>
      <c r="C235" s="3">
        <v>416.830851</v>
      </c>
      <c r="D235" s="3">
        <v>402.87131499999998</v>
      </c>
      <c r="E235" s="3">
        <v>725.22522400000003</v>
      </c>
      <c r="F235" s="3">
        <v>-154.75299999999999</v>
      </c>
      <c r="G235" s="3">
        <v>140.864</v>
      </c>
      <c r="H235" s="3">
        <v>147.12299999999999</v>
      </c>
      <c r="I235" s="3">
        <v>214.12</v>
      </c>
      <c r="J235" s="3">
        <v>141.047</v>
      </c>
      <c r="K235" s="3">
        <v>164.22800000000001</v>
      </c>
      <c r="L235" s="3">
        <v>683.93499999999995</v>
      </c>
      <c r="M235" s="3">
        <v>668.52300000000002</v>
      </c>
      <c r="N235" s="3">
        <v>651.73500000000001</v>
      </c>
      <c r="O235" s="3">
        <v>642.23900000000003</v>
      </c>
      <c r="P235" s="3">
        <v>630.75400000000002</v>
      </c>
      <c r="Q235" s="3">
        <v>607.66200000000003</v>
      </c>
      <c r="R235" s="3">
        <v>635.798</v>
      </c>
      <c r="S235" s="3">
        <v>252.06200000000001</v>
      </c>
      <c r="T235" s="3">
        <v>9.8999999999999993E+37</v>
      </c>
      <c r="U235" s="3">
        <v>-190.42099999999999</v>
      </c>
      <c r="V235" s="3">
        <v>117.91800000000001</v>
      </c>
      <c r="W235" s="3">
        <v>-24.506</v>
      </c>
      <c r="X235" s="3">
        <v>250.90100000000001</v>
      </c>
    </row>
    <row r="236" spans="1:24" x14ac:dyDescent="0.3">
      <c r="A236" s="3">
        <v>235</v>
      </c>
      <c r="B236" s="51">
        <v>43341.65538009259</v>
      </c>
      <c r="C236" s="3">
        <v>416.44328000000002</v>
      </c>
      <c r="D236" s="3">
        <v>402.86458199999998</v>
      </c>
      <c r="E236" s="3">
        <v>724.57606299999998</v>
      </c>
      <c r="F236" s="3">
        <v>9.8999999999999993E+37</v>
      </c>
      <c r="G236" s="3">
        <v>45.921999999999997</v>
      </c>
      <c r="H236" s="3">
        <v>199.30099999999999</v>
      </c>
      <c r="I236" s="3">
        <v>192.55500000000001</v>
      </c>
      <c r="J236" s="3">
        <v>135.49799999999999</v>
      </c>
      <c r="K236" s="3">
        <v>240.31200000000001</v>
      </c>
      <c r="L236" s="3">
        <v>665.08399999999995</v>
      </c>
      <c r="M236" s="3">
        <v>673.79600000000005</v>
      </c>
      <c r="N236" s="3">
        <v>651.23699999999997</v>
      </c>
      <c r="O236" s="3">
        <v>637.68399999999997</v>
      </c>
      <c r="P236" s="3">
        <v>630.64</v>
      </c>
      <c r="Q236" s="3">
        <v>612.87199999999996</v>
      </c>
      <c r="R236" s="3">
        <v>641.98500000000001</v>
      </c>
      <c r="S236" s="3">
        <v>259.15199999999999</v>
      </c>
      <c r="T236" s="3">
        <v>9.8999999999999993E+37</v>
      </c>
      <c r="U236" s="3">
        <v>18.655000000000001</v>
      </c>
      <c r="V236" s="3">
        <v>19.943000000000001</v>
      </c>
      <c r="W236" s="3">
        <v>98.727999999999994</v>
      </c>
      <c r="X236" s="3">
        <v>193.31100000000001</v>
      </c>
    </row>
    <row r="237" spans="1:24" x14ac:dyDescent="0.3">
      <c r="A237" s="3">
        <v>236</v>
      </c>
      <c r="B237" s="51">
        <v>43341.655440162038</v>
      </c>
      <c r="C237" s="3">
        <v>416.39368000000002</v>
      </c>
      <c r="D237" s="3">
        <v>402.95715300000001</v>
      </c>
      <c r="E237" s="3">
        <v>724.27378699999997</v>
      </c>
      <c r="F237" s="3">
        <v>9.8999999999999993E+37</v>
      </c>
      <c r="G237" s="3">
        <v>72.156999999999996</v>
      </c>
      <c r="H237" s="3">
        <v>149.13800000000001</v>
      </c>
      <c r="I237" s="3">
        <v>219.09800000000001</v>
      </c>
      <c r="J237" s="3">
        <v>111.036</v>
      </c>
      <c r="K237" s="3">
        <v>173.95599999999999</v>
      </c>
      <c r="L237" s="3">
        <v>697.58799999999997</v>
      </c>
      <c r="M237" s="3">
        <v>675.17899999999997</v>
      </c>
      <c r="N237" s="3">
        <v>670.71699999999998</v>
      </c>
      <c r="O237" s="3">
        <v>665.66099999999994</v>
      </c>
      <c r="P237" s="3">
        <v>642.21100000000001</v>
      </c>
      <c r="Q237" s="3">
        <v>614.48400000000004</v>
      </c>
      <c r="R237" s="3">
        <v>622.351</v>
      </c>
      <c r="S237" s="3">
        <v>327.77</v>
      </c>
      <c r="T237" s="3">
        <v>9.8999999999999993E+37</v>
      </c>
      <c r="U237" s="3">
        <v>-58.195999999999998</v>
      </c>
      <c r="V237" s="3">
        <v>121.399</v>
      </c>
      <c r="W237" s="3">
        <v>25.640999999999998</v>
      </c>
      <c r="X237" s="3">
        <v>242.05799999999999</v>
      </c>
    </row>
    <row r="238" spans="1:24" x14ac:dyDescent="0.3">
      <c r="A238" s="3">
        <v>237</v>
      </c>
      <c r="B238" s="51">
        <v>43341.655505671297</v>
      </c>
      <c r="C238" s="3">
        <v>415.99349000000001</v>
      </c>
      <c r="D238" s="3">
        <v>402.777063</v>
      </c>
      <c r="E238" s="3">
        <v>723.79555200000004</v>
      </c>
      <c r="F238" s="3">
        <v>9.8999999999999993E+37</v>
      </c>
      <c r="G238" s="3">
        <v>74.637</v>
      </c>
      <c r="H238" s="3">
        <v>99.620999999999995</v>
      </c>
      <c r="I238" s="3">
        <v>295.40100000000001</v>
      </c>
      <c r="J238" s="3">
        <v>98.46</v>
      </c>
      <c r="K238" s="3">
        <v>188.685</v>
      </c>
      <c r="L238" s="3">
        <v>691.06700000000001</v>
      </c>
      <c r="M238" s="3">
        <v>691.41899999999998</v>
      </c>
      <c r="N238" s="3">
        <v>697.74599999999998</v>
      </c>
      <c r="O238" s="3">
        <v>690.76800000000003</v>
      </c>
      <c r="P238" s="3">
        <v>655.86300000000006</v>
      </c>
      <c r="Q238" s="3">
        <v>632.48400000000004</v>
      </c>
      <c r="R238" s="3">
        <v>656.59699999999998</v>
      </c>
      <c r="S238" s="3">
        <v>344.07299999999998</v>
      </c>
      <c r="T238" s="3">
        <v>9.8999999999999993E+37</v>
      </c>
      <c r="U238" s="3">
        <v>-47.753</v>
      </c>
      <c r="V238" s="3">
        <v>179.11600000000001</v>
      </c>
      <c r="W238" s="3">
        <v>-65.573999999999998</v>
      </c>
      <c r="X238" s="3">
        <v>298.29899999999998</v>
      </c>
    </row>
    <row r="239" spans="1:24" x14ac:dyDescent="0.3">
      <c r="A239" s="3">
        <v>238</v>
      </c>
      <c r="B239" s="51">
        <v>43341.655573611111</v>
      </c>
      <c r="C239" s="3">
        <v>415.86906199999999</v>
      </c>
      <c r="D239" s="3">
        <v>402.62895700000001</v>
      </c>
      <c r="E239" s="3">
        <v>723.40234599999997</v>
      </c>
      <c r="F239" s="3">
        <v>9.8999999999999993E+37</v>
      </c>
      <c r="G239" s="3">
        <v>75.168000000000006</v>
      </c>
      <c r="H239" s="3">
        <v>70.844999999999999</v>
      </c>
      <c r="I239" s="3">
        <v>279.63</v>
      </c>
      <c r="J239" s="3">
        <v>84.414000000000001</v>
      </c>
      <c r="K239" s="3">
        <v>203.64699999999999</v>
      </c>
      <c r="L239" s="3">
        <v>733.32500000000005</v>
      </c>
      <c r="M239" s="3">
        <v>690.101</v>
      </c>
      <c r="N239" s="3">
        <v>673.35900000000004</v>
      </c>
      <c r="O239" s="3">
        <v>664.50699999999995</v>
      </c>
      <c r="P239" s="3">
        <v>655.28700000000003</v>
      </c>
      <c r="Q239" s="3">
        <v>633.99699999999996</v>
      </c>
      <c r="R239" s="3">
        <v>653.41899999999998</v>
      </c>
      <c r="S239" s="3">
        <v>350.334</v>
      </c>
      <c r="T239" s="3">
        <v>9.8999999999999993E+37</v>
      </c>
      <c r="U239" s="3">
        <v>4.1230000000000002</v>
      </c>
      <c r="V239" s="3">
        <v>144.923</v>
      </c>
      <c r="W239" s="3">
        <v>-36.027000000000001</v>
      </c>
      <c r="X239" s="3">
        <v>351.46</v>
      </c>
    </row>
    <row r="240" spans="1:24" x14ac:dyDescent="0.3">
      <c r="A240" s="3">
        <v>239</v>
      </c>
      <c r="B240" s="51">
        <v>43341.655638888886</v>
      </c>
      <c r="C240" s="3">
        <v>415.57228600000002</v>
      </c>
      <c r="D240" s="3">
        <v>402.41185100000001</v>
      </c>
      <c r="E240" s="3">
        <v>723.11860899999999</v>
      </c>
      <c r="F240" s="3">
        <v>9.8999999999999993E+37</v>
      </c>
      <c r="G240" s="3">
        <v>102.069</v>
      </c>
      <c r="H240" s="3">
        <v>117.872</v>
      </c>
      <c r="I240" s="3">
        <v>184.75800000000001</v>
      </c>
      <c r="J240" s="3">
        <v>176.387</v>
      </c>
      <c r="K240" s="3">
        <v>164.697</v>
      </c>
      <c r="L240" s="3">
        <v>752.06399999999996</v>
      </c>
      <c r="M240" s="3">
        <v>698.08</v>
      </c>
      <c r="N240" s="3">
        <v>672.88699999999994</v>
      </c>
      <c r="O240" s="3">
        <v>664.50699999999995</v>
      </c>
      <c r="P240" s="3">
        <v>647.29899999999998</v>
      </c>
      <c r="Q240" s="3">
        <v>630.39700000000005</v>
      </c>
      <c r="R240" s="3">
        <v>653.471</v>
      </c>
      <c r="S240" s="3">
        <v>319.98099999999999</v>
      </c>
      <c r="T240" s="3">
        <v>9.8999999999999993E+37</v>
      </c>
      <c r="U240" s="3">
        <v>9.6259999999999994</v>
      </c>
      <c r="V240" s="3">
        <v>62.639000000000003</v>
      </c>
      <c r="W240" s="3">
        <v>114.58</v>
      </c>
      <c r="X240" s="3">
        <v>246.88300000000001</v>
      </c>
    </row>
    <row r="241" spans="1:24" x14ac:dyDescent="0.3">
      <c r="A241" s="3">
        <v>240</v>
      </c>
      <c r="B241" s="51">
        <v>43341.655697337963</v>
      </c>
      <c r="C241" s="3">
        <v>415.30746299999998</v>
      </c>
      <c r="D241" s="3">
        <v>402.19642499999998</v>
      </c>
      <c r="E241" s="3">
        <v>722.46271100000001</v>
      </c>
      <c r="F241" s="3">
        <v>9.8999999999999993E+37</v>
      </c>
      <c r="G241" s="3">
        <v>167.16300000000001</v>
      </c>
      <c r="H241" s="3">
        <v>59.460999999999999</v>
      </c>
      <c r="I241" s="3">
        <v>208.649</v>
      </c>
      <c r="J241" s="3">
        <v>179.55799999999999</v>
      </c>
      <c r="K241" s="3">
        <v>111.288</v>
      </c>
      <c r="L241" s="3">
        <v>745.67</v>
      </c>
      <c r="M241" s="3">
        <v>695.70699999999999</v>
      </c>
      <c r="N241" s="3">
        <v>675.16099999999994</v>
      </c>
      <c r="O241" s="3">
        <v>657.13800000000003</v>
      </c>
      <c r="P241" s="3">
        <v>644.51099999999997</v>
      </c>
      <c r="Q241" s="3">
        <v>626.29300000000001</v>
      </c>
      <c r="R241" s="3">
        <v>648.62400000000002</v>
      </c>
      <c r="S241" s="3">
        <v>322.08300000000003</v>
      </c>
      <c r="T241" s="3">
        <v>9.8999999999999993E+37</v>
      </c>
      <c r="U241" s="3">
        <v>-53.917999999999999</v>
      </c>
      <c r="V241" s="3">
        <v>180.81200000000001</v>
      </c>
      <c r="W241" s="3">
        <v>-15.759</v>
      </c>
      <c r="X241" s="3">
        <v>352.16399999999999</v>
      </c>
    </row>
    <row r="242" spans="1:24" x14ac:dyDescent="0.3">
      <c r="A242" s="3">
        <v>241</v>
      </c>
      <c r="B242" s="51">
        <v>43341.655755555556</v>
      </c>
      <c r="C242" s="3">
        <v>415.04432000000003</v>
      </c>
      <c r="D242" s="3">
        <v>402.20063199999998</v>
      </c>
      <c r="E242" s="3">
        <v>722.33051499999999</v>
      </c>
      <c r="F242" s="3">
        <v>9.8999999999999993E+37</v>
      </c>
      <c r="G242" s="3">
        <v>70.891000000000005</v>
      </c>
      <c r="H242" s="3">
        <v>166.71299999999999</v>
      </c>
      <c r="I242" s="3">
        <v>122.74</v>
      </c>
      <c r="J242" s="3">
        <v>174.57400000000001</v>
      </c>
      <c r="K242" s="3">
        <v>207.5</v>
      </c>
      <c r="L242" s="3">
        <v>731.86500000000001</v>
      </c>
      <c r="M242" s="3">
        <v>673.10599999999999</v>
      </c>
      <c r="N242" s="3">
        <v>660.72699999999998</v>
      </c>
      <c r="O242" s="3">
        <v>657.23500000000001</v>
      </c>
      <c r="P242" s="3">
        <v>649.66099999999994</v>
      </c>
      <c r="Q242" s="3">
        <v>628.99800000000005</v>
      </c>
      <c r="R242" s="3">
        <v>647.16999999999996</v>
      </c>
      <c r="S242" s="3">
        <v>294.57499999999999</v>
      </c>
      <c r="T242" s="3">
        <v>9.8999999999999993E+37</v>
      </c>
      <c r="U242" s="3">
        <v>74.629000000000005</v>
      </c>
      <c r="V242" s="3">
        <v>25.760999999999999</v>
      </c>
      <c r="W242" s="3">
        <v>97.492999999999995</v>
      </c>
      <c r="X242" s="3">
        <v>252.334</v>
      </c>
    </row>
    <row r="243" spans="1:24" x14ac:dyDescent="0.3">
      <c r="A243" s="3">
        <v>242</v>
      </c>
      <c r="B243" s="51">
        <v>43341.655818634259</v>
      </c>
      <c r="C243" s="3">
        <v>414.71559999999999</v>
      </c>
      <c r="D243" s="3">
        <v>402.06767300000001</v>
      </c>
      <c r="E243" s="3">
        <v>722.04340400000001</v>
      </c>
      <c r="F243" s="3">
        <v>9.8999999999999993E+37</v>
      </c>
      <c r="G243" s="3">
        <v>122.848</v>
      </c>
      <c r="H243" s="3">
        <v>79.146000000000001</v>
      </c>
      <c r="I243" s="3">
        <v>216.63399999999999</v>
      </c>
      <c r="J243" s="3">
        <v>143.12700000000001</v>
      </c>
      <c r="K243" s="3">
        <v>117.45099999999999</v>
      </c>
      <c r="L243" s="3">
        <v>719.68</v>
      </c>
      <c r="M243" s="3">
        <v>646.55999999999995</v>
      </c>
      <c r="N243" s="3">
        <v>643.476</v>
      </c>
      <c r="O243" s="3">
        <v>642.74400000000003</v>
      </c>
      <c r="P243" s="3">
        <v>642.41300000000001</v>
      </c>
      <c r="Q243" s="3">
        <v>628.30200000000002</v>
      </c>
      <c r="R243" s="3">
        <v>643.16200000000003</v>
      </c>
      <c r="S243" s="3">
        <v>353</v>
      </c>
      <c r="T243" s="3">
        <v>9.8999999999999993E+37</v>
      </c>
      <c r="U243" s="3">
        <v>-18.228000000000002</v>
      </c>
      <c r="V243" s="3">
        <v>202.995</v>
      </c>
      <c r="W243" s="3">
        <v>-93.933999999999997</v>
      </c>
      <c r="X243" s="3">
        <v>343.80200000000002</v>
      </c>
    </row>
    <row r="244" spans="1:24" x14ac:dyDescent="0.3">
      <c r="A244" s="3">
        <v>243</v>
      </c>
      <c r="B244" s="51">
        <v>43341.655877777775</v>
      </c>
      <c r="C244" s="3">
        <v>414.469268</v>
      </c>
      <c r="D244" s="3">
        <v>401.79671300000001</v>
      </c>
      <c r="E244" s="3">
        <v>721.462447</v>
      </c>
      <c r="F244" s="3">
        <v>9.8999999999999993E+37</v>
      </c>
      <c r="G244" s="3">
        <v>129.238</v>
      </c>
      <c r="H244" s="3">
        <v>46.256</v>
      </c>
      <c r="I244" s="3">
        <v>240.06700000000001</v>
      </c>
      <c r="J244" s="3">
        <v>85.628</v>
      </c>
      <c r="K244" s="3">
        <v>183.10900000000001</v>
      </c>
      <c r="L244" s="3">
        <v>714.84</v>
      </c>
      <c r="M244" s="3">
        <v>654.04</v>
      </c>
      <c r="N244" s="3">
        <v>646.75199999999995</v>
      </c>
      <c r="O244" s="3">
        <v>638.44200000000001</v>
      </c>
      <c r="P244" s="3">
        <v>633.60699999999997</v>
      </c>
      <c r="Q244" s="3">
        <v>621.63099999999997</v>
      </c>
      <c r="R244" s="3">
        <v>633.90200000000004</v>
      </c>
      <c r="S244" s="3">
        <v>384.12700000000001</v>
      </c>
      <c r="T244" s="3">
        <v>9.8999999999999993E+37</v>
      </c>
      <c r="U244" s="3">
        <v>44.457999999999998</v>
      </c>
      <c r="V244" s="3">
        <v>164.65199999999999</v>
      </c>
      <c r="W244" s="3">
        <v>-69.203000000000003</v>
      </c>
      <c r="X244" s="3">
        <v>355.02300000000002</v>
      </c>
    </row>
    <row r="245" spans="1:24" x14ac:dyDescent="0.3">
      <c r="A245" s="3">
        <v>244</v>
      </c>
      <c r="B245" s="51">
        <v>43341.655943287034</v>
      </c>
      <c r="C245" s="3">
        <v>414.06152700000001</v>
      </c>
      <c r="D245" s="3">
        <v>401.40119800000002</v>
      </c>
      <c r="E245" s="3">
        <v>721.135762</v>
      </c>
      <c r="F245" s="3">
        <v>9.8999999999999993E+37</v>
      </c>
      <c r="G245" s="3">
        <v>160.012</v>
      </c>
      <c r="H245" s="3">
        <v>64.641999999999996</v>
      </c>
      <c r="I245" s="3">
        <v>275.59300000000002</v>
      </c>
      <c r="J245" s="3">
        <v>97.251999999999995</v>
      </c>
      <c r="K245" s="3">
        <v>209.31100000000001</v>
      </c>
      <c r="L245" s="3">
        <v>689.274</v>
      </c>
      <c r="M245" s="3">
        <v>644.56399999999996</v>
      </c>
      <c r="N245" s="3">
        <v>652.87800000000004</v>
      </c>
      <c r="O245" s="3">
        <v>655.81100000000004</v>
      </c>
      <c r="P245" s="3">
        <v>657.74900000000002</v>
      </c>
      <c r="Q245" s="3">
        <v>645.90499999999997</v>
      </c>
      <c r="R245" s="3">
        <v>663.86</v>
      </c>
      <c r="S245" s="3">
        <v>381.38799999999998</v>
      </c>
      <c r="T245" s="3">
        <v>9.8999999999999993E+37</v>
      </c>
      <c r="U245" s="3">
        <v>22.312999999999999</v>
      </c>
      <c r="V245" s="3">
        <v>124.77</v>
      </c>
      <c r="W245" s="3">
        <v>-40.911000000000001</v>
      </c>
      <c r="X245" s="3">
        <v>345.69099999999997</v>
      </c>
    </row>
    <row r="246" spans="1:24" x14ac:dyDescent="0.3">
      <c r="A246" s="3">
        <v>245</v>
      </c>
      <c r="B246" s="51">
        <v>43341.656008564816</v>
      </c>
      <c r="C246" s="3">
        <v>413.67395599999998</v>
      </c>
      <c r="D246" s="3">
        <v>400.53865000000002</v>
      </c>
      <c r="E246" s="3">
        <v>720.37882400000001</v>
      </c>
      <c r="F246" s="3">
        <v>9.8999999999999993E+37</v>
      </c>
      <c r="G246" s="3">
        <v>138.88399999999999</v>
      </c>
      <c r="H246" s="3">
        <v>86.63</v>
      </c>
      <c r="I246" s="3">
        <v>324.96199999999999</v>
      </c>
      <c r="J246" s="3">
        <v>28.515000000000001</v>
      </c>
      <c r="K246" s="3">
        <v>257.096</v>
      </c>
      <c r="L246" s="3">
        <v>705.87699999999995</v>
      </c>
      <c r="M246" s="3">
        <v>653.90800000000002</v>
      </c>
      <c r="N246" s="3">
        <v>664.80399999999997</v>
      </c>
      <c r="O246" s="3">
        <v>669.49300000000005</v>
      </c>
      <c r="P246" s="3">
        <v>663.96500000000003</v>
      </c>
      <c r="Q246" s="3">
        <v>650</v>
      </c>
      <c r="R246" s="3">
        <v>670.71699999999998</v>
      </c>
      <c r="S246" s="3">
        <v>405.35899999999998</v>
      </c>
      <c r="T246" s="3">
        <v>9.8999999999999993E+37</v>
      </c>
      <c r="U246" s="3">
        <v>58.642000000000003</v>
      </c>
      <c r="V246" s="3">
        <v>66.822000000000003</v>
      </c>
      <c r="W246" s="3">
        <v>-40.81</v>
      </c>
      <c r="X246" s="3">
        <v>386.16300000000001</v>
      </c>
    </row>
    <row r="247" spans="1:24" x14ac:dyDescent="0.3">
      <c r="A247" s="3">
        <v>246</v>
      </c>
      <c r="B247" s="51">
        <v>43341.656074189814</v>
      </c>
      <c r="C247" s="3">
        <v>413.46461599999998</v>
      </c>
      <c r="D247" s="3">
        <v>400.50667600000003</v>
      </c>
      <c r="E247" s="3">
        <v>720.04540299999996</v>
      </c>
      <c r="F247" s="3">
        <v>-141.00700000000001</v>
      </c>
      <c r="G247" s="3">
        <v>145.58000000000001</v>
      </c>
      <c r="H247" s="3">
        <v>14.738</v>
      </c>
      <c r="I247" s="3">
        <v>294.06700000000001</v>
      </c>
      <c r="J247" s="3">
        <v>66.980999999999995</v>
      </c>
      <c r="K247" s="3">
        <v>169.55600000000001</v>
      </c>
      <c r="L247" s="3">
        <v>734.67100000000005</v>
      </c>
      <c r="M247" s="3">
        <v>697.23699999999997</v>
      </c>
      <c r="N247" s="3">
        <v>669.61500000000001</v>
      </c>
      <c r="O247" s="3">
        <v>651.27200000000005</v>
      </c>
      <c r="P247" s="3">
        <v>638.34500000000003</v>
      </c>
      <c r="Q247" s="3">
        <v>635.17899999999997</v>
      </c>
      <c r="R247" s="3">
        <v>659.40800000000002</v>
      </c>
      <c r="S247" s="3">
        <v>391.096</v>
      </c>
      <c r="T247" s="3">
        <v>9.8999999999999993E+37</v>
      </c>
      <c r="U247" s="3">
        <v>-15.208</v>
      </c>
      <c r="V247" s="3">
        <v>241.93100000000001</v>
      </c>
      <c r="W247" s="3">
        <v>-131.858</v>
      </c>
      <c r="X247" s="3">
        <v>382.613</v>
      </c>
    </row>
    <row r="248" spans="1:24" x14ac:dyDescent="0.3">
      <c r="A248" s="3">
        <v>247</v>
      </c>
      <c r="B248" s="51">
        <v>43341.656132175929</v>
      </c>
      <c r="C248" s="3">
        <v>413.10563100000002</v>
      </c>
      <c r="D248" s="3">
        <v>400.32238899999999</v>
      </c>
      <c r="E248" s="3">
        <v>719.53432899999996</v>
      </c>
      <c r="F248" s="3">
        <v>9.8999999999999993E+37</v>
      </c>
      <c r="G248" s="3">
        <v>200.59100000000001</v>
      </c>
      <c r="H248" s="3">
        <v>51.427</v>
      </c>
      <c r="I248" s="3">
        <v>299.79199999999997</v>
      </c>
      <c r="J248" s="3">
        <v>111.593</v>
      </c>
      <c r="K248" s="3">
        <v>97.465000000000003</v>
      </c>
      <c r="L248" s="3">
        <v>795.35199999999998</v>
      </c>
      <c r="M248" s="3">
        <v>743.98299999999995</v>
      </c>
      <c r="N248" s="3">
        <v>692.05200000000002</v>
      </c>
      <c r="O248" s="3">
        <v>676.26300000000003</v>
      </c>
      <c r="P248" s="3">
        <v>654.39700000000005</v>
      </c>
      <c r="Q248" s="3">
        <v>638.78</v>
      </c>
      <c r="R248" s="3">
        <v>674.98599999999999</v>
      </c>
      <c r="S248" s="3">
        <v>337.221</v>
      </c>
      <c r="T248" s="3">
        <v>9.8999999999999993E+37</v>
      </c>
      <c r="U248" s="3">
        <v>-143.607</v>
      </c>
      <c r="V248" s="3">
        <v>298.95600000000002</v>
      </c>
      <c r="W248" s="3">
        <v>-165.39699999999999</v>
      </c>
      <c r="X248" s="3">
        <v>334.70100000000002</v>
      </c>
    </row>
    <row r="249" spans="1:24" x14ac:dyDescent="0.3">
      <c r="A249" s="3">
        <v>248</v>
      </c>
      <c r="B249" s="51">
        <v>43341.656191898146</v>
      </c>
      <c r="C249" s="3">
        <v>412.71805999999998</v>
      </c>
      <c r="D249" s="3">
        <v>400.42505499999999</v>
      </c>
      <c r="E249" s="3">
        <v>719.26405599999998</v>
      </c>
      <c r="F249" s="3">
        <v>-143.72800000000001</v>
      </c>
      <c r="G249" s="3">
        <v>142.35</v>
      </c>
      <c r="H249" s="3">
        <v>98.620999999999995</v>
      </c>
      <c r="I249" s="3">
        <v>280.63099999999997</v>
      </c>
      <c r="J249" s="3">
        <v>99.406999999999996</v>
      </c>
      <c r="K249" s="3">
        <v>187.85499999999999</v>
      </c>
      <c r="L249" s="3">
        <v>805.18499999999995</v>
      </c>
      <c r="M249" s="3">
        <v>760.86199999999997</v>
      </c>
      <c r="N249" s="3">
        <v>716.82600000000002</v>
      </c>
      <c r="O249" s="3">
        <v>703.28700000000003</v>
      </c>
      <c r="P249" s="3">
        <v>678.73500000000001</v>
      </c>
      <c r="Q249" s="3">
        <v>659.80899999999997</v>
      </c>
      <c r="R249" s="3">
        <v>700.36500000000001</v>
      </c>
      <c r="S249" s="3">
        <v>332.428</v>
      </c>
      <c r="T249" s="3">
        <v>9.8999999999999993E+37</v>
      </c>
      <c r="U249" s="3">
        <v>-26.295999999999999</v>
      </c>
      <c r="V249" s="3">
        <v>166.16900000000001</v>
      </c>
      <c r="W249" s="3">
        <v>-4.1100000000000003</v>
      </c>
      <c r="X249" s="3">
        <v>264.45600000000002</v>
      </c>
    </row>
    <row r="250" spans="1:24" x14ac:dyDescent="0.3">
      <c r="A250" s="3">
        <v>249</v>
      </c>
      <c r="B250" s="51">
        <v>43341.656250462962</v>
      </c>
      <c r="C250" s="3">
        <v>412.59279800000002</v>
      </c>
      <c r="D250" s="3">
        <v>400.17849100000001</v>
      </c>
      <c r="E250" s="3">
        <v>718.66288799999995</v>
      </c>
      <c r="F250" s="3">
        <v>-68.23</v>
      </c>
      <c r="G250" s="3">
        <v>133.45099999999999</v>
      </c>
      <c r="H250" s="3">
        <v>38.424999999999997</v>
      </c>
      <c r="I250" s="3">
        <v>328.08800000000002</v>
      </c>
      <c r="J250" s="3">
        <v>3.919</v>
      </c>
      <c r="K250" s="3">
        <v>237.267</v>
      </c>
      <c r="L250" s="3">
        <v>840.28200000000004</v>
      </c>
      <c r="M250" s="3">
        <v>791.61599999999999</v>
      </c>
      <c r="N250" s="3">
        <v>739.86199999999997</v>
      </c>
      <c r="O250" s="3">
        <v>719.37</v>
      </c>
      <c r="P250" s="3">
        <v>686.25800000000004</v>
      </c>
      <c r="Q250" s="3">
        <v>664.03399999999999</v>
      </c>
      <c r="R250" s="3">
        <v>711.11</v>
      </c>
      <c r="S250" s="3">
        <v>404.31200000000001</v>
      </c>
      <c r="T250" s="3">
        <v>9.8999999999999993E+37</v>
      </c>
      <c r="U250" s="3">
        <v>50.447000000000003</v>
      </c>
      <c r="V250" s="3">
        <v>123.414</v>
      </c>
      <c r="W250" s="3">
        <v>-47.65</v>
      </c>
      <c r="X250" s="3">
        <v>364.61500000000001</v>
      </c>
    </row>
    <row r="251" spans="1:24" x14ac:dyDescent="0.3">
      <c r="A251" s="3">
        <v>250</v>
      </c>
      <c r="B251" s="51">
        <v>43341.656318981484</v>
      </c>
      <c r="C251" s="3">
        <v>412.283413</v>
      </c>
      <c r="D251" s="3">
        <v>399.66600799999998</v>
      </c>
      <c r="E251" s="3">
        <v>717.979198</v>
      </c>
      <c r="F251" s="3">
        <v>59.335999999999999</v>
      </c>
      <c r="G251" s="3">
        <v>121.363</v>
      </c>
      <c r="H251" s="3">
        <v>77.843000000000004</v>
      </c>
      <c r="I251" s="3">
        <v>282.71899999999999</v>
      </c>
      <c r="J251" s="3">
        <v>66.733000000000004</v>
      </c>
      <c r="K251" s="3">
        <v>243.92599999999999</v>
      </c>
      <c r="L251" s="3">
        <v>837.20100000000002</v>
      </c>
      <c r="M251" s="3">
        <v>791.75900000000001</v>
      </c>
      <c r="N251" s="3">
        <v>733.66200000000003</v>
      </c>
      <c r="O251" s="3">
        <v>705.71900000000005</v>
      </c>
      <c r="P251" s="3">
        <v>678.77</v>
      </c>
      <c r="Q251" s="3">
        <v>663.63300000000004</v>
      </c>
      <c r="R251" s="3">
        <v>708.80200000000002</v>
      </c>
      <c r="S251" s="3">
        <v>318.39100000000002</v>
      </c>
      <c r="T251" s="3">
        <v>9.8999999999999993E+37</v>
      </c>
      <c r="U251" s="3">
        <v>74.849999999999994</v>
      </c>
      <c r="V251" s="3">
        <v>89.33</v>
      </c>
      <c r="W251" s="3">
        <v>-7.8150000000000004</v>
      </c>
      <c r="X251" s="3">
        <v>338.73599999999999</v>
      </c>
    </row>
    <row r="252" spans="1:24" x14ac:dyDescent="0.3">
      <c r="A252" s="3">
        <v>251</v>
      </c>
      <c r="B252" s="51">
        <v>43341.656384374997</v>
      </c>
      <c r="C252" s="3">
        <v>411.99168400000002</v>
      </c>
      <c r="D252" s="3">
        <v>399.33361600000001</v>
      </c>
      <c r="E252" s="3">
        <v>717.41676900000004</v>
      </c>
      <c r="F252" s="3">
        <v>-53.540999999999997</v>
      </c>
      <c r="G252" s="3">
        <v>181.56800000000001</v>
      </c>
      <c r="H252" s="3">
        <v>148.64500000000001</v>
      </c>
      <c r="I252" s="3">
        <v>113.14100000000001</v>
      </c>
      <c r="J252" s="3">
        <v>254.24600000000001</v>
      </c>
      <c r="K252" s="3">
        <v>96.275000000000006</v>
      </c>
      <c r="L252" s="3">
        <v>843.33299999999997</v>
      </c>
      <c r="M252" s="3">
        <v>786.13</v>
      </c>
      <c r="N252" s="3">
        <v>730.24300000000005</v>
      </c>
      <c r="O252" s="3">
        <v>709.43700000000001</v>
      </c>
      <c r="P252" s="3">
        <v>682.78599999999994</v>
      </c>
      <c r="Q252" s="3">
        <v>660.05399999999997</v>
      </c>
      <c r="R252" s="3">
        <v>702.58199999999999</v>
      </c>
      <c r="S252" s="3">
        <v>190.73099999999999</v>
      </c>
      <c r="T252" s="3">
        <v>9.8999999999999993E+37</v>
      </c>
      <c r="U252" s="3">
        <v>-181.61</v>
      </c>
      <c r="V252" s="3">
        <v>112.871</v>
      </c>
      <c r="W252" s="3">
        <v>114.346</v>
      </c>
      <c r="X252" s="3">
        <v>152.30799999999999</v>
      </c>
    </row>
    <row r="253" spans="1:24" x14ac:dyDescent="0.3">
      <c r="A253" s="3">
        <v>252</v>
      </c>
      <c r="B253" s="51">
        <v>43341.65644953704</v>
      </c>
      <c r="C253" s="3">
        <v>411.69239399999998</v>
      </c>
      <c r="D253" s="3">
        <v>398.88761799999997</v>
      </c>
      <c r="E253" s="3">
        <v>716.95452399999999</v>
      </c>
      <c r="F253" s="3">
        <v>-88.93</v>
      </c>
      <c r="G253" s="3">
        <v>195.375</v>
      </c>
      <c r="H253" s="3">
        <v>162.19499999999999</v>
      </c>
      <c r="I253" s="3">
        <v>85.406000000000006</v>
      </c>
      <c r="J253" s="3">
        <v>269.65499999999997</v>
      </c>
      <c r="K253" s="3">
        <v>109.518</v>
      </c>
      <c r="L253" s="3">
        <v>807.49099999999999</v>
      </c>
      <c r="M253" s="3">
        <v>756.01800000000003</v>
      </c>
      <c r="N253" s="3">
        <v>707.25199999999995</v>
      </c>
      <c r="O253" s="3">
        <v>687.53800000000001</v>
      </c>
      <c r="P253" s="3">
        <v>678.45399999999995</v>
      </c>
      <c r="Q253" s="3">
        <v>665.64400000000001</v>
      </c>
      <c r="R253" s="3">
        <v>689.97699999999998</v>
      </c>
      <c r="S253" s="3">
        <v>157.68299999999999</v>
      </c>
      <c r="T253" s="3">
        <v>9.8999999999999993E+37</v>
      </c>
      <c r="U253" s="3">
        <v>-159.25399999999999</v>
      </c>
      <c r="V253" s="3">
        <v>83.492999999999995</v>
      </c>
      <c r="W253" s="3">
        <v>177.10599999999999</v>
      </c>
      <c r="X253" s="3">
        <v>81.863</v>
      </c>
    </row>
    <row r="254" spans="1:24" x14ac:dyDescent="0.3">
      <c r="A254" s="3">
        <v>253</v>
      </c>
      <c r="B254" s="51">
        <v>43341.656518750002</v>
      </c>
      <c r="C254" s="3">
        <v>411.14255900000001</v>
      </c>
      <c r="D254" s="3">
        <v>398.53586200000001</v>
      </c>
      <c r="E254" s="3">
        <v>716.04434400000002</v>
      </c>
      <c r="F254" s="3">
        <v>-107.747</v>
      </c>
      <c r="G254" s="3">
        <v>196.03899999999999</v>
      </c>
      <c r="H254" s="3">
        <v>100.461</v>
      </c>
      <c r="I254" s="3">
        <v>224.11799999999999</v>
      </c>
      <c r="J254" s="3">
        <v>156.52699999999999</v>
      </c>
      <c r="K254" s="3">
        <v>138.91999999999999</v>
      </c>
      <c r="L254" s="3">
        <v>816.17700000000002</v>
      </c>
      <c r="M254" s="3">
        <v>765.03</v>
      </c>
      <c r="N254" s="3">
        <v>722.12599999999998</v>
      </c>
      <c r="O254" s="3">
        <v>711.16300000000001</v>
      </c>
      <c r="P254" s="3">
        <v>694.67</v>
      </c>
      <c r="Q254" s="3">
        <v>667.18299999999999</v>
      </c>
      <c r="R254" s="3">
        <v>687.24</v>
      </c>
      <c r="S254" s="3">
        <v>221.73599999999999</v>
      </c>
      <c r="T254" s="3">
        <v>9.8999999999999993E+37</v>
      </c>
      <c r="U254" s="3">
        <v>-137.74799999999999</v>
      </c>
      <c r="V254" s="3">
        <v>185.2</v>
      </c>
      <c r="W254" s="3">
        <v>11.262</v>
      </c>
      <c r="X254" s="3">
        <v>245.30500000000001</v>
      </c>
    </row>
    <row r="255" spans="1:24" x14ac:dyDescent="0.3">
      <c r="A255" s="3">
        <v>254</v>
      </c>
      <c r="B255" s="51">
        <v>43341.656584027776</v>
      </c>
      <c r="C255" s="3">
        <v>410.79871600000001</v>
      </c>
      <c r="D255" s="3">
        <v>398.50809500000003</v>
      </c>
      <c r="E255" s="3">
        <v>715.67300899999998</v>
      </c>
      <c r="F255" s="3">
        <v>-167.148</v>
      </c>
      <c r="G255" s="3">
        <v>125.313</v>
      </c>
      <c r="H255" s="3">
        <v>190.87799999999999</v>
      </c>
      <c r="I255" s="3">
        <v>171.17599999999999</v>
      </c>
      <c r="J255" s="3">
        <v>202.41499999999999</v>
      </c>
      <c r="K255" s="3">
        <v>193.827</v>
      </c>
      <c r="L255" s="3">
        <v>812.51800000000003</v>
      </c>
      <c r="M255" s="3">
        <v>770.53099999999995</v>
      </c>
      <c r="N255" s="3">
        <v>730.52700000000004</v>
      </c>
      <c r="O255" s="3">
        <v>712.08</v>
      </c>
      <c r="P255" s="3">
        <v>680.27800000000002</v>
      </c>
      <c r="Q255" s="3">
        <v>659.00599999999997</v>
      </c>
      <c r="R255" s="3">
        <v>678.75300000000004</v>
      </c>
      <c r="S255" s="3">
        <v>163.42599999999999</v>
      </c>
      <c r="T255" s="3">
        <v>9.8999999999999993E+37</v>
      </c>
      <c r="U255" s="3">
        <v>-52.689</v>
      </c>
      <c r="V255" s="3">
        <v>46.893000000000001</v>
      </c>
      <c r="W255" s="3">
        <v>190.69399999999999</v>
      </c>
      <c r="X255" s="3">
        <v>111.773</v>
      </c>
    </row>
    <row r="256" spans="1:24" x14ac:dyDescent="0.3">
      <c r="A256" s="3">
        <v>255</v>
      </c>
      <c r="B256" s="51">
        <v>43341.656649421297</v>
      </c>
      <c r="C256" s="3">
        <v>410.50026100000002</v>
      </c>
      <c r="D256" s="3">
        <v>398.083977</v>
      </c>
      <c r="E256" s="3">
        <v>715.00531999999998</v>
      </c>
      <c r="F256" s="3">
        <v>9.8999999999999993E+37</v>
      </c>
      <c r="G256" s="3">
        <v>174.69200000000001</v>
      </c>
      <c r="H256" s="3">
        <v>142.898</v>
      </c>
      <c r="I256" s="3">
        <v>162.654</v>
      </c>
      <c r="J256" s="3">
        <v>203.297</v>
      </c>
      <c r="K256" s="3">
        <v>101.872</v>
      </c>
      <c r="L256" s="3">
        <v>808.84199999999998</v>
      </c>
      <c r="M256" s="3">
        <v>769.45899999999995</v>
      </c>
      <c r="N256" s="3">
        <v>730.06600000000003</v>
      </c>
      <c r="O256" s="3">
        <v>708.85500000000002</v>
      </c>
      <c r="P256" s="3">
        <v>684.346</v>
      </c>
      <c r="Q256" s="3">
        <v>659.94899999999996</v>
      </c>
      <c r="R256" s="3">
        <v>695.44399999999996</v>
      </c>
      <c r="S256" s="3">
        <v>222.744</v>
      </c>
      <c r="T256" s="3">
        <v>9.8999999999999993E+37</v>
      </c>
      <c r="U256" s="3">
        <v>-160.10400000000001</v>
      </c>
      <c r="V256" s="3">
        <v>151.62899999999999</v>
      </c>
      <c r="W256" s="3">
        <v>130.85900000000001</v>
      </c>
      <c r="X256" s="3">
        <v>122.928</v>
      </c>
    </row>
    <row r="257" spans="1:24" x14ac:dyDescent="0.3">
      <c r="A257" s="3">
        <v>256</v>
      </c>
      <c r="B257" s="51">
        <v>43341.656710069445</v>
      </c>
      <c r="C257" s="3">
        <v>410.169016</v>
      </c>
      <c r="D257" s="3">
        <v>397.82815299999999</v>
      </c>
      <c r="E257" s="3">
        <v>714.48498300000006</v>
      </c>
      <c r="F257" s="3">
        <v>9.8999999999999993E+37</v>
      </c>
      <c r="G257" s="3">
        <v>204.45599999999999</v>
      </c>
      <c r="H257" s="3">
        <v>64.766000000000005</v>
      </c>
      <c r="I257" s="3">
        <v>294.52999999999997</v>
      </c>
      <c r="J257" s="3">
        <v>172.59399999999999</v>
      </c>
      <c r="K257" s="3">
        <v>105.96299999999999</v>
      </c>
      <c r="L257" s="3">
        <v>803.221</v>
      </c>
      <c r="M257" s="3">
        <v>779.79</v>
      </c>
      <c r="N257" s="3">
        <v>742.54399999999998</v>
      </c>
      <c r="O257" s="3">
        <v>732.88199999999995</v>
      </c>
      <c r="P257" s="3">
        <v>701.61300000000006</v>
      </c>
      <c r="Q257" s="3">
        <v>678.48900000000003</v>
      </c>
      <c r="R257" s="3">
        <v>701.40200000000004</v>
      </c>
      <c r="S257" s="3">
        <v>307.411</v>
      </c>
      <c r="T257" s="3">
        <v>9.8999999999999993E+37</v>
      </c>
      <c r="U257" s="3">
        <v>-134.68700000000001</v>
      </c>
      <c r="V257" s="3">
        <v>238.96299999999999</v>
      </c>
      <c r="W257" s="3">
        <v>-6.8000000000000005E-2</v>
      </c>
      <c r="X257" s="3">
        <v>269.529</v>
      </c>
    </row>
    <row r="258" spans="1:24" x14ac:dyDescent="0.3">
      <c r="A258" s="3">
        <v>257</v>
      </c>
      <c r="B258" s="51">
        <v>43341.656769212961</v>
      </c>
      <c r="C258" s="3">
        <v>409.777243</v>
      </c>
      <c r="D258" s="3">
        <v>397.657332</v>
      </c>
      <c r="E258" s="3">
        <v>713.77520200000004</v>
      </c>
      <c r="F258" s="3">
        <v>9.8999999999999993E+37</v>
      </c>
      <c r="G258" s="3">
        <v>117.89</v>
      </c>
      <c r="H258" s="3">
        <v>140.416</v>
      </c>
      <c r="I258" s="3">
        <v>237.97800000000001</v>
      </c>
      <c r="J258" s="3">
        <v>132.78</v>
      </c>
      <c r="K258" s="3">
        <v>156.45400000000001</v>
      </c>
      <c r="L258" s="3">
        <v>815.38199999999995</v>
      </c>
      <c r="M258" s="3">
        <v>785.02</v>
      </c>
      <c r="N258" s="3">
        <v>744.19600000000003</v>
      </c>
      <c r="O258" s="3">
        <v>730.19</v>
      </c>
      <c r="P258" s="3">
        <v>705.80700000000002</v>
      </c>
      <c r="Q258" s="3">
        <v>682.48800000000006</v>
      </c>
      <c r="R258" s="3">
        <v>701.15599999999995</v>
      </c>
      <c r="S258" s="3">
        <v>338.137</v>
      </c>
      <c r="T258" s="3">
        <v>9.8999999999999993E+37</v>
      </c>
      <c r="U258" s="3">
        <v>-40.871000000000002</v>
      </c>
      <c r="V258" s="3">
        <v>92.616</v>
      </c>
      <c r="W258" s="3">
        <v>104.498</v>
      </c>
      <c r="X258" s="3">
        <v>194.435</v>
      </c>
    </row>
    <row r="259" spans="1:24" x14ac:dyDescent="0.3">
      <c r="A259" s="3">
        <v>258</v>
      </c>
      <c r="B259" s="51">
        <v>43341.656834606481</v>
      </c>
      <c r="C259" s="3">
        <v>409.25348000000002</v>
      </c>
      <c r="D259" s="3">
        <v>397.27360199999998</v>
      </c>
      <c r="E259" s="3">
        <v>712.620859</v>
      </c>
      <c r="F259" s="3">
        <v>9.8999999999999993E+37</v>
      </c>
      <c r="G259" s="3">
        <v>66.769000000000005</v>
      </c>
      <c r="H259" s="3">
        <v>135.86099999999999</v>
      </c>
      <c r="I259" s="3">
        <v>242.53</v>
      </c>
      <c r="J259" s="3">
        <v>171.876</v>
      </c>
      <c r="K259" s="3">
        <v>188.999</v>
      </c>
      <c r="L259" s="3">
        <v>852.29700000000003</v>
      </c>
      <c r="M259" s="3">
        <v>820.26099999999997</v>
      </c>
      <c r="N259" s="3">
        <v>770.85299999999995</v>
      </c>
      <c r="O259" s="3">
        <v>759.13400000000001</v>
      </c>
      <c r="P259" s="3">
        <v>725.60599999999999</v>
      </c>
      <c r="Q259" s="3">
        <v>696.93799999999999</v>
      </c>
      <c r="R259" s="3">
        <v>712.78399999999999</v>
      </c>
      <c r="S259" s="3">
        <v>330.137</v>
      </c>
      <c r="T259" s="3">
        <v>9.8999999999999993E+37</v>
      </c>
      <c r="U259" s="3">
        <v>-23.937000000000001</v>
      </c>
      <c r="V259" s="3">
        <v>163.684</v>
      </c>
      <c r="W259" s="3">
        <v>65.209000000000003</v>
      </c>
      <c r="X259" s="3">
        <v>239.56399999999999</v>
      </c>
    </row>
    <row r="260" spans="1:24" x14ac:dyDescent="0.3">
      <c r="A260" s="3">
        <v>259</v>
      </c>
      <c r="B260" s="51">
        <v>43341.656903703704</v>
      </c>
      <c r="C260" s="3">
        <v>408.93064199999998</v>
      </c>
      <c r="D260" s="3">
        <v>396.74765400000001</v>
      </c>
      <c r="E260" s="3">
        <v>711.90096800000003</v>
      </c>
      <c r="F260" s="3">
        <v>9.8999999999999993E+37</v>
      </c>
      <c r="G260" s="3">
        <v>81.207999999999998</v>
      </c>
      <c r="H260" s="3">
        <v>151.904</v>
      </c>
      <c r="I260" s="3">
        <v>223.80600000000001</v>
      </c>
      <c r="J260" s="3">
        <v>124.19</v>
      </c>
      <c r="K260" s="3">
        <v>216.29400000000001</v>
      </c>
      <c r="L260" s="3">
        <v>854.40700000000004</v>
      </c>
      <c r="M260" s="3">
        <v>814.66200000000003</v>
      </c>
      <c r="N260" s="3">
        <v>784.66200000000003</v>
      </c>
      <c r="O260" s="3">
        <v>777.15700000000004</v>
      </c>
      <c r="P260" s="3">
        <v>749.34699999999998</v>
      </c>
      <c r="Q260" s="3">
        <v>716.19</v>
      </c>
      <c r="R260" s="3">
        <v>736.33600000000001</v>
      </c>
      <c r="S260" s="3">
        <v>312.42399999999998</v>
      </c>
      <c r="T260" s="3">
        <v>9.8999999999999993E+37</v>
      </c>
      <c r="U260" s="3">
        <v>14.536</v>
      </c>
      <c r="V260" s="3">
        <v>115.947</v>
      </c>
      <c r="W260" s="3">
        <v>39.594000000000001</v>
      </c>
      <c r="X260" s="3">
        <v>291.89600000000002</v>
      </c>
    </row>
    <row r="261" spans="1:24" x14ac:dyDescent="0.3">
      <c r="A261" s="3">
        <v>260</v>
      </c>
      <c r="B261" s="51">
        <v>43341.656969328702</v>
      </c>
      <c r="C261" s="3">
        <v>408.45984700000002</v>
      </c>
      <c r="D261" s="3">
        <v>396.38076100000001</v>
      </c>
      <c r="E261" s="3">
        <v>711.05900099999997</v>
      </c>
      <c r="F261" s="3">
        <v>9.8999999999999993E+37</v>
      </c>
      <c r="G261" s="3">
        <v>6.6820000000000004</v>
      </c>
      <c r="H261" s="3">
        <v>232.416</v>
      </c>
      <c r="I261" s="3">
        <v>125.73</v>
      </c>
      <c r="J261" s="3">
        <v>149.97800000000001</v>
      </c>
      <c r="K261" s="3">
        <v>242.566</v>
      </c>
      <c r="L261" s="3">
        <v>831.99900000000002</v>
      </c>
      <c r="M261" s="3">
        <v>787.00800000000004</v>
      </c>
      <c r="N261" s="3">
        <v>752.65200000000004</v>
      </c>
      <c r="O261" s="3">
        <v>729.53499999999997</v>
      </c>
      <c r="P261" s="3">
        <v>720.13</v>
      </c>
      <c r="Q261" s="3">
        <v>706.74099999999999</v>
      </c>
      <c r="R261" s="3">
        <v>743.98299999999995</v>
      </c>
      <c r="S261" s="3">
        <v>284.71899999999999</v>
      </c>
      <c r="T261" s="3">
        <v>9.8999999999999993E+37</v>
      </c>
      <c r="U261" s="3">
        <v>66.822000000000003</v>
      </c>
      <c r="V261" s="3">
        <v>53.76</v>
      </c>
      <c r="W261" s="3">
        <v>142.095</v>
      </c>
      <c r="X261" s="3">
        <v>206.97499999999999</v>
      </c>
    </row>
    <row r="262" spans="1:24" x14ac:dyDescent="0.3">
      <c r="A262" s="3">
        <v>261</v>
      </c>
      <c r="B262" s="51">
        <v>43341.657035300923</v>
      </c>
      <c r="C262" s="3">
        <v>408.06302599999998</v>
      </c>
      <c r="D262" s="3">
        <v>395.88931300000002</v>
      </c>
      <c r="E262" s="3">
        <v>710.44015000000002</v>
      </c>
      <c r="F262" s="3">
        <v>9.8999999999999993E+37</v>
      </c>
      <c r="G262" s="3">
        <v>7.9989999999999997</v>
      </c>
      <c r="H262" s="3">
        <v>267.14299999999997</v>
      </c>
      <c r="I262" s="3">
        <v>93.06</v>
      </c>
      <c r="J262" s="3">
        <v>183.81700000000001</v>
      </c>
      <c r="K262" s="3">
        <v>189.12799999999999</v>
      </c>
      <c r="L262" s="3">
        <v>829.33500000000004</v>
      </c>
      <c r="M262" s="3">
        <v>810.35599999999999</v>
      </c>
      <c r="N262" s="3">
        <v>773.19200000000001</v>
      </c>
      <c r="O262" s="3">
        <v>752.18899999999996</v>
      </c>
      <c r="P262" s="3">
        <v>716.95</v>
      </c>
      <c r="Q262" s="3">
        <v>698.25599999999997</v>
      </c>
      <c r="R262" s="3">
        <v>737.399</v>
      </c>
      <c r="S262" s="3">
        <v>234.495</v>
      </c>
      <c r="T262" s="3">
        <v>9.8999999999999993E+37</v>
      </c>
      <c r="U262" s="3">
        <v>35.944000000000003</v>
      </c>
      <c r="V262" s="3">
        <v>33.735999999999997</v>
      </c>
      <c r="W262" s="3">
        <v>181.845</v>
      </c>
      <c r="X262" s="3">
        <v>130.714</v>
      </c>
    </row>
    <row r="263" spans="1:24" x14ac:dyDescent="0.3">
      <c r="A263" s="3">
        <v>262</v>
      </c>
      <c r="B263" s="51">
        <v>43341.657100810182</v>
      </c>
      <c r="C263" s="3">
        <v>407.58381600000001</v>
      </c>
      <c r="D263" s="3">
        <v>395.31793499999998</v>
      </c>
      <c r="E263" s="3">
        <v>709.60154699999998</v>
      </c>
      <c r="F263" s="3">
        <v>9.8999999999999993E+37</v>
      </c>
      <c r="G263" s="3">
        <v>30.553000000000001</v>
      </c>
      <c r="H263" s="3">
        <v>169.685</v>
      </c>
      <c r="I263" s="3">
        <v>261.26299999999998</v>
      </c>
      <c r="J263" s="3">
        <v>75.858999999999995</v>
      </c>
      <c r="K263" s="3">
        <v>235.15100000000001</v>
      </c>
      <c r="L263" s="3">
        <v>831.03899999999999</v>
      </c>
      <c r="M263" s="3">
        <v>801.47699999999998</v>
      </c>
      <c r="N263" s="3">
        <v>769.65599999999995</v>
      </c>
      <c r="O263" s="3">
        <v>759.18799999999999</v>
      </c>
      <c r="P263" s="3">
        <v>731.83699999999999</v>
      </c>
      <c r="Q263" s="3">
        <v>709.87699999999995</v>
      </c>
      <c r="R263" s="3">
        <v>745.29700000000003</v>
      </c>
      <c r="S263" s="3">
        <v>362.33300000000003</v>
      </c>
      <c r="T263" s="3">
        <v>9.8999999999999993E+37</v>
      </c>
      <c r="U263" s="3">
        <v>109.786</v>
      </c>
      <c r="V263" s="3">
        <v>57.768999999999998</v>
      </c>
      <c r="W263" s="3">
        <v>53.689</v>
      </c>
      <c r="X263" s="3">
        <v>295.24099999999999</v>
      </c>
    </row>
    <row r="264" spans="1:24" x14ac:dyDescent="0.3">
      <c r="A264" s="3">
        <v>263</v>
      </c>
      <c r="B264" s="51">
        <v>43341.657166319441</v>
      </c>
      <c r="C264" s="3">
        <v>407.07098300000001</v>
      </c>
      <c r="D264" s="3">
        <v>394.72127399999999</v>
      </c>
      <c r="E264" s="3">
        <v>708.82271700000001</v>
      </c>
      <c r="F264" s="3">
        <v>9.8999999999999993E+37</v>
      </c>
      <c r="G264" s="3">
        <v>-62.234999999999999</v>
      </c>
      <c r="H264" s="3">
        <v>165.15700000000001</v>
      </c>
      <c r="I264" s="3">
        <v>226.20599999999999</v>
      </c>
      <c r="J264" s="3">
        <v>112.367</v>
      </c>
      <c r="K264" s="3">
        <v>251.52600000000001</v>
      </c>
      <c r="L264" s="3">
        <v>823.26</v>
      </c>
      <c r="M264" s="3">
        <v>796.78899999999999</v>
      </c>
      <c r="N264" s="3">
        <v>763.92499999999995</v>
      </c>
      <c r="O264" s="3">
        <v>750.43</v>
      </c>
      <c r="P264" s="3">
        <v>731.99699999999996</v>
      </c>
      <c r="Q264" s="3">
        <v>714.45899999999995</v>
      </c>
      <c r="R264" s="3">
        <v>758.74199999999996</v>
      </c>
      <c r="S264" s="3">
        <v>355.66300000000001</v>
      </c>
      <c r="T264" s="3">
        <v>9.8999999999999993E+37</v>
      </c>
      <c r="U264" s="3">
        <v>85.158000000000001</v>
      </c>
      <c r="V264" s="3">
        <v>56.433</v>
      </c>
      <c r="W264" s="3">
        <v>92.953999999999994</v>
      </c>
      <c r="X264" s="3">
        <v>285.80799999999999</v>
      </c>
    </row>
    <row r="265" spans="1:24" x14ac:dyDescent="0.3">
      <c r="A265" s="3">
        <v>264</v>
      </c>
      <c r="B265" s="51">
        <v>43341.657232523146</v>
      </c>
      <c r="C265" s="3">
        <v>406.80026800000002</v>
      </c>
      <c r="D265" s="3">
        <v>394.17008499999997</v>
      </c>
      <c r="E265" s="3">
        <v>708.87155600000006</v>
      </c>
      <c r="F265" s="3">
        <v>9.8999999999999993E+37</v>
      </c>
      <c r="G265" s="3">
        <v>-57.168999999999997</v>
      </c>
      <c r="H265" s="3">
        <v>243.45500000000001</v>
      </c>
      <c r="I265" s="3">
        <v>141.292</v>
      </c>
      <c r="J265" s="3">
        <v>145.726</v>
      </c>
      <c r="K265" s="3">
        <v>238.96299999999999</v>
      </c>
      <c r="L265" s="3">
        <v>879.24900000000002</v>
      </c>
      <c r="M265" s="3">
        <v>843.55200000000002</v>
      </c>
      <c r="N265" s="3">
        <v>802.82500000000005</v>
      </c>
      <c r="O265" s="3">
        <v>779.00199999999995</v>
      </c>
      <c r="P265" s="3">
        <v>739.20500000000004</v>
      </c>
      <c r="Q265" s="3">
        <v>698.83600000000001</v>
      </c>
      <c r="R265" s="3">
        <v>756.41</v>
      </c>
      <c r="S265" s="3">
        <v>285.14699999999999</v>
      </c>
      <c r="T265" s="3">
        <v>9.8999999999999993E+37</v>
      </c>
      <c r="U265" s="3">
        <v>132.56299999999999</v>
      </c>
      <c r="V265" s="3">
        <v>16.54</v>
      </c>
      <c r="W265" s="3">
        <v>174.10300000000001</v>
      </c>
      <c r="X265" s="3">
        <v>199.06100000000001</v>
      </c>
    </row>
    <row r="266" spans="1:24" x14ac:dyDescent="0.3">
      <c r="A266" s="3">
        <v>265</v>
      </c>
      <c r="B266" s="51">
        <v>43341.657301504631</v>
      </c>
      <c r="C266" s="3">
        <v>407.82930299999998</v>
      </c>
      <c r="D266" s="3">
        <v>393.06687099999999</v>
      </c>
      <c r="E266" s="3">
        <v>709.66721199999995</v>
      </c>
      <c r="F266" s="3">
        <v>9.8999999999999993E+37</v>
      </c>
      <c r="G266" s="3">
        <v>9.8999999999999993E+37</v>
      </c>
      <c r="H266" s="3">
        <v>-191.37200000000001</v>
      </c>
      <c r="I266" s="3">
        <v>105.248</v>
      </c>
      <c r="J266" s="3">
        <v>117.009</v>
      </c>
      <c r="K266" s="3">
        <v>-64.59</v>
      </c>
      <c r="L266" s="3">
        <v>564.49900000000002</v>
      </c>
      <c r="M266" s="3">
        <v>552.15700000000004</v>
      </c>
      <c r="N266" s="3">
        <v>534.22900000000004</v>
      </c>
      <c r="O266" s="3">
        <v>493.38400000000001</v>
      </c>
      <c r="P266" s="3">
        <v>486.14</v>
      </c>
      <c r="Q266" s="3">
        <v>499.98700000000002</v>
      </c>
      <c r="R266" s="3">
        <v>575.34199999999998</v>
      </c>
      <c r="S266" s="3">
        <v>9.8999999999999993E+37</v>
      </c>
      <c r="T266" s="3">
        <v>9.8999999999999993E+37</v>
      </c>
      <c r="U266" s="3">
        <v>84.466999999999999</v>
      </c>
      <c r="V266" s="3">
        <v>9.8999999999999993E+37</v>
      </c>
      <c r="W266" s="3">
        <v>378.62200000000001</v>
      </c>
      <c r="X266" s="3">
        <v>9.8999999999999993E+37</v>
      </c>
    </row>
    <row r="267" spans="1:24" x14ac:dyDescent="0.3">
      <c r="A267" s="3">
        <v>266</v>
      </c>
      <c r="B267" s="51">
        <v>43341.657366782405</v>
      </c>
      <c r="C267" s="3">
        <v>407.67209700000001</v>
      </c>
      <c r="D267" s="3">
        <v>395.009072</v>
      </c>
      <c r="E267" s="3">
        <v>711.30317400000001</v>
      </c>
      <c r="F267" s="3">
        <v>9.8999999999999993E+37</v>
      </c>
      <c r="G267" s="3">
        <v>-68.013999999999996</v>
      </c>
      <c r="H267" s="3">
        <v>9.8999999999999993E+37</v>
      </c>
      <c r="I267" s="3">
        <v>128.59399999999999</v>
      </c>
      <c r="J267" s="3">
        <v>119.15</v>
      </c>
      <c r="K267" s="3">
        <v>-77.864000000000004</v>
      </c>
      <c r="L267" s="3">
        <v>288.39699999999999</v>
      </c>
      <c r="M267" s="3">
        <v>322.73599999999999</v>
      </c>
      <c r="N267" s="3">
        <v>358.43599999999998</v>
      </c>
      <c r="O267" s="3">
        <v>319.38099999999997</v>
      </c>
      <c r="P267" s="3">
        <v>342.666</v>
      </c>
      <c r="Q267" s="3">
        <v>356.29500000000002</v>
      </c>
      <c r="R267" s="3">
        <v>428.97300000000001</v>
      </c>
      <c r="S267" s="3">
        <v>1031.3989999999999</v>
      </c>
      <c r="T267" s="3">
        <v>9.8999999999999993E+37</v>
      </c>
      <c r="U267" s="3">
        <v>-178.81</v>
      </c>
      <c r="V267" s="3">
        <v>1279.8050000000001</v>
      </c>
      <c r="W267" s="3">
        <v>300.57400000000001</v>
      </c>
      <c r="X267" s="3">
        <v>-78.850999999999999</v>
      </c>
    </row>
    <row r="268" spans="1:24" x14ac:dyDescent="0.3">
      <c r="A268" s="3">
        <v>267</v>
      </c>
      <c r="B268" s="51">
        <v>43341.65743240741</v>
      </c>
      <c r="C268" s="3">
        <v>408.93316499999997</v>
      </c>
      <c r="D268" s="3">
        <v>396.10642899999999</v>
      </c>
      <c r="E268" s="3">
        <v>713.42409799999996</v>
      </c>
      <c r="F268" s="3">
        <v>9.8999999999999993E+37</v>
      </c>
      <c r="G268" s="3">
        <v>-39.801000000000002</v>
      </c>
      <c r="H268" s="3">
        <v>-79.209999999999994</v>
      </c>
      <c r="I268" s="3">
        <v>46.784999999999997</v>
      </c>
      <c r="J268" s="3">
        <v>219.75700000000001</v>
      </c>
      <c r="K268" s="3">
        <v>-80.376999999999995</v>
      </c>
      <c r="L268" s="3">
        <v>45.814999999999998</v>
      </c>
      <c r="M268" s="3">
        <v>170.95599999999999</v>
      </c>
      <c r="N268" s="3">
        <v>261.96600000000001</v>
      </c>
      <c r="O268" s="3">
        <v>228.477</v>
      </c>
      <c r="P268" s="3">
        <v>243.999</v>
      </c>
      <c r="Q268" s="3">
        <v>260.21699999999998</v>
      </c>
      <c r="R268" s="3">
        <v>334.41899999999998</v>
      </c>
      <c r="S268" s="3">
        <v>672.83399999999995</v>
      </c>
      <c r="T268" s="3">
        <v>9.8999999999999993E+37</v>
      </c>
      <c r="U268" s="3">
        <v>9.8999999999999993E+37</v>
      </c>
      <c r="V268" s="3">
        <v>895.45899999999995</v>
      </c>
      <c r="W268" s="3">
        <v>311.91000000000003</v>
      </c>
      <c r="X268" s="3">
        <v>-172.78800000000001</v>
      </c>
    </row>
    <row r="269" spans="1:24" x14ac:dyDescent="0.3">
      <c r="A269" s="3">
        <v>268</v>
      </c>
      <c r="B269" s="51">
        <v>43341.65749849537</v>
      </c>
      <c r="C269" s="3">
        <v>409.46785699999998</v>
      </c>
      <c r="D269" s="3">
        <v>396.25874199999998</v>
      </c>
      <c r="E269" s="3">
        <v>713.94107199999996</v>
      </c>
      <c r="F269" s="3">
        <v>9.8999999999999993E+37</v>
      </c>
      <c r="G269" s="3">
        <v>-46.951000000000001</v>
      </c>
      <c r="H269" s="3">
        <v>-27.04</v>
      </c>
      <c r="I269" s="3">
        <v>97.98</v>
      </c>
      <c r="J269" s="3">
        <v>158.875</v>
      </c>
      <c r="K269" s="3">
        <v>66.697999999999993</v>
      </c>
      <c r="L269" s="3">
        <v>63.808999999999997</v>
      </c>
      <c r="M269" s="3">
        <v>63.756</v>
      </c>
      <c r="N269" s="3">
        <v>121.21899999999999</v>
      </c>
      <c r="O269" s="3">
        <v>101.801</v>
      </c>
      <c r="P269" s="3">
        <v>190.012</v>
      </c>
      <c r="Q269" s="3">
        <v>214.95599999999999</v>
      </c>
      <c r="R269" s="3">
        <v>286.75400000000002</v>
      </c>
      <c r="S269" s="3">
        <v>463.815</v>
      </c>
      <c r="T269" s="3">
        <v>9.8999999999999993E+37</v>
      </c>
      <c r="U269" s="3">
        <v>9.8999999999999993E+37</v>
      </c>
      <c r="V269" s="3">
        <v>617.97500000000002</v>
      </c>
      <c r="W269" s="3">
        <v>363.26400000000001</v>
      </c>
      <c r="X269" s="3">
        <v>-44.264000000000003</v>
      </c>
    </row>
    <row r="270" spans="1:24" x14ac:dyDescent="0.3">
      <c r="A270" s="3">
        <v>269</v>
      </c>
      <c r="B270" s="51">
        <v>43341.657564120367</v>
      </c>
      <c r="C270" s="3">
        <v>409.64525400000002</v>
      </c>
      <c r="D270" s="3">
        <v>397.04133899999999</v>
      </c>
      <c r="E270" s="3">
        <v>714.66685399999994</v>
      </c>
      <c r="F270" s="3">
        <v>9.8999999999999993E+37</v>
      </c>
      <c r="G270" s="3">
        <v>-24.361999999999998</v>
      </c>
      <c r="H270" s="3">
        <v>-0.69799999999999995</v>
      </c>
      <c r="I270" s="3">
        <v>58.481000000000002</v>
      </c>
      <c r="J270" s="3">
        <v>179.595</v>
      </c>
      <c r="K270" s="3">
        <v>45.509</v>
      </c>
      <c r="L270" s="3">
        <v>51.801000000000002</v>
      </c>
      <c r="M270" s="3">
        <v>60.173999999999999</v>
      </c>
      <c r="N270" s="3">
        <v>65.510000000000005</v>
      </c>
      <c r="O270" s="3">
        <v>97.572000000000003</v>
      </c>
      <c r="P270" s="3">
        <v>160.36099999999999</v>
      </c>
      <c r="Q270" s="3">
        <v>190.43600000000001</v>
      </c>
      <c r="R270" s="3">
        <v>261.822</v>
      </c>
      <c r="S270" s="3">
        <v>342.77199999999999</v>
      </c>
      <c r="T270" s="3">
        <v>9.8999999999999993E+37</v>
      </c>
      <c r="U270" s="3">
        <v>9.8999999999999993E+37</v>
      </c>
      <c r="V270" s="3">
        <v>486.036</v>
      </c>
      <c r="W270" s="3">
        <v>356.97899999999998</v>
      </c>
      <c r="X270" s="3">
        <v>-34.835999999999999</v>
      </c>
    </row>
    <row r="271" spans="1:24" x14ac:dyDescent="0.3">
      <c r="A271" s="3">
        <v>270</v>
      </c>
      <c r="B271" s="51">
        <v>43341.657629398149</v>
      </c>
      <c r="C271" s="3">
        <v>409.99919199999999</v>
      </c>
      <c r="D271" s="3">
        <v>397.50838099999999</v>
      </c>
      <c r="E271" s="3">
        <v>715.10215100000005</v>
      </c>
      <c r="F271" s="3">
        <v>9.8999999999999993E+37</v>
      </c>
      <c r="G271" s="3">
        <v>-68.057000000000002</v>
      </c>
      <c r="H271" s="3">
        <v>107.821</v>
      </c>
      <c r="I271" s="3">
        <v>5.0880000000000001</v>
      </c>
      <c r="J271" s="3">
        <v>184.57300000000001</v>
      </c>
      <c r="K271" s="3">
        <v>82.519000000000005</v>
      </c>
      <c r="L271" s="3">
        <v>47.343000000000004</v>
      </c>
      <c r="M271" s="3">
        <v>59.442999999999998</v>
      </c>
      <c r="N271" s="3">
        <v>66.875</v>
      </c>
      <c r="O271" s="3">
        <v>100.336</v>
      </c>
      <c r="P271" s="3">
        <v>145.56100000000001</v>
      </c>
      <c r="Q271" s="3">
        <v>167.99199999999999</v>
      </c>
      <c r="R271" s="3">
        <v>226.93899999999999</v>
      </c>
      <c r="S271" s="3">
        <v>187.61600000000001</v>
      </c>
      <c r="T271" s="3">
        <v>9.8999999999999993E+37</v>
      </c>
      <c r="U271" s="3">
        <v>9.8999999999999993E+37</v>
      </c>
      <c r="V271" s="3">
        <v>317.95</v>
      </c>
      <c r="W271" s="3">
        <v>355.89100000000002</v>
      </c>
      <c r="X271" s="3">
        <v>-55.406999999999996</v>
      </c>
    </row>
    <row r="272" spans="1:24" x14ac:dyDescent="0.3">
      <c r="A272" s="3">
        <v>271</v>
      </c>
      <c r="B272" s="51">
        <v>43341.65769861111</v>
      </c>
      <c r="C272" s="3">
        <v>411.86305299999998</v>
      </c>
      <c r="D272" s="3">
        <v>397.58748600000001</v>
      </c>
      <c r="E272" s="3">
        <v>716.999143</v>
      </c>
      <c r="F272" s="3">
        <v>9.8999999999999993E+37</v>
      </c>
      <c r="G272" s="3">
        <v>-35.511000000000003</v>
      </c>
      <c r="H272" s="3">
        <v>128.55699999999999</v>
      </c>
      <c r="I272" s="3">
        <v>-5.6669999999999998</v>
      </c>
      <c r="J272" s="3">
        <v>245.12299999999999</v>
      </c>
      <c r="K272" s="3">
        <v>60.262999999999998</v>
      </c>
      <c r="L272" s="3">
        <v>50.5</v>
      </c>
      <c r="M272" s="3">
        <v>50.75</v>
      </c>
      <c r="N272" s="3">
        <v>52.264000000000003</v>
      </c>
      <c r="O272" s="3">
        <v>88.087000000000003</v>
      </c>
      <c r="P272" s="3">
        <v>128.15899999999999</v>
      </c>
      <c r="Q272" s="3">
        <v>147.76900000000001</v>
      </c>
      <c r="R272" s="3">
        <v>213.31899999999999</v>
      </c>
      <c r="S272" s="3">
        <v>119.761</v>
      </c>
      <c r="T272" s="3">
        <v>9.8999999999999993E+37</v>
      </c>
      <c r="U272" s="3">
        <v>9.8999999999999993E+37</v>
      </c>
      <c r="V272" s="3">
        <v>235.571</v>
      </c>
      <c r="W272" s="3">
        <v>380.09399999999999</v>
      </c>
      <c r="X272" s="3">
        <v>-85.444999999999993</v>
      </c>
    </row>
    <row r="273" spans="1:24" x14ac:dyDescent="0.3">
      <c r="A273" s="3">
        <v>272</v>
      </c>
      <c r="B273" s="51">
        <v>43341.657764930555</v>
      </c>
      <c r="C273" s="3">
        <v>411.25185399999998</v>
      </c>
      <c r="D273" s="3">
        <v>398.27584200000001</v>
      </c>
      <c r="E273" s="3">
        <v>717.67861400000004</v>
      </c>
      <c r="F273" s="3">
        <v>9.8999999999999993E+37</v>
      </c>
      <c r="G273" s="3">
        <v>-11.502000000000001</v>
      </c>
      <c r="H273" s="3">
        <v>108.589</v>
      </c>
      <c r="I273" s="3">
        <v>7.98</v>
      </c>
      <c r="J273" s="3">
        <v>184.20500000000001</v>
      </c>
      <c r="K273" s="3">
        <v>79.471999999999994</v>
      </c>
      <c r="L273" s="3">
        <v>56.219000000000001</v>
      </c>
      <c r="M273" s="3">
        <v>58.677</v>
      </c>
      <c r="N273" s="3">
        <v>54.295000000000002</v>
      </c>
      <c r="O273" s="3">
        <v>86.576999999999998</v>
      </c>
      <c r="P273" s="3">
        <v>116.03700000000001</v>
      </c>
      <c r="Q273" s="3">
        <v>132.94300000000001</v>
      </c>
      <c r="R273" s="3">
        <v>203.24199999999999</v>
      </c>
      <c r="S273" s="3">
        <v>129.02799999999999</v>
      </c>
      <c r="T273" s="3">
        <v>9.8999999999999993E+37</v>
      </c>
      <c r="U273" s="3">
        <v>9.8999999999999993E+37</v>
      </c>
      <c r="V273" s="3">
        <v>184.38900000000001</v>
      </c>
      <c r="W273" s="3">
        <v>318.762</v>
      </c>
      <c r="X273" s="3">
        <v>-18.161999999999999</v>
      </c>
    </row>
    <row r="274" spans="1:24" x14ac:dyDescent="0.3">
      <c r="A274" s="3">
        <v>273</v>
      </c>
      <c r="B274" s="51">
        <v>43341.657830787037</v>
      </c>
      <c r="C274" s="3">
        <v>411.024023</v>
      </c>
      <c r="D274" s="3">
        <v>397.62534799999997</v>
      </c>
      <c r="E274" s="3">
        <v>717.61967500000003</v>
      </c>
      <c r="F274" s="3">
        <v>9.8999999999999993E+37</v>
      </c>
      <c r="G274" s="3">
        <v>9.35</v>
      </c>
      <c r="H274" s="3">
        <v>3.9929999999999999</v>
      </c>
      <c r="I274" s="3">
        <v>169.833</v>
      </c>
      <c r="J274" s="3">
        <v>99.942999999999998</v>
      </c>
      <c r="K274" s="3">
        <v>101.711</v>
      </c>
      <c r="L274" s="3">
        <v>54.704999999999998</v>
      </c>
      <c r="M274" s="3">
        <v>60.244999999999997</v>
      </c>
      <c r="N274" s="3">
        <v>84.715000000000003</v>
      </c>
      <c r="O274" s="3">
        <v>104.28400000000001</v>
      </c>
      <c r="P274" s="3">
        <v>112.943</v>
      </c>
      <c r="Q274" s="3">
        <v>126.509</v>
      </c>
      <c r="R274" s="3">
        <v>185.477</v>
      </c>
      <c r="S274" s="3">
        <v>255.04</v>
      </c>
      <c r="T274" s="3">
        <v>9.8999999999999993E+37</v>
      </c>
      <c r="U274" s="3">
        <v>9.8999999999999993E+37</v>
      </c>
      <c r="V274" s="3">
        <v>222.65199999999999</v>
      </c>
      <c r="W274" s="3">
        <v>135.87899999999999</v>
      </c>
      <c r="X274" s="3">
        <v>178.083</v>
      </c>
    </row>
    <row r="275" spans="1:24" x14ac:dyDescent="0.3">
      <c r="A275" s="3">
        <v>274</v>
      </c>
      <c r="B275" s="51">
        <v>43341.657895717595</v>
      </c>
      <c r="C275" s="3">
        <v>410.82393300000001</v>
      </c>
      <c r="D275" s="3">
        <v>397.420862</v>
      </c>
      <c r="E275" s="3">
        <v>717.255944</v>
      </c>
      <c r="F275" s="3">
        <v>9.8999999999999993E+37</v>
      </c>
      <c r="G275" s="3">
        <v>-38.462000000000003</v>
      </c>
      <c r="H275" s="3">
        <v>61.015000000000001</v>
      </c>
      <c r="I275" s="3">
        <v>120.524</v>
      </c>
      <c r="J275" s="3">
        <v>115.43300000000001</v>
      </c>
      <c r="K275" s="3">
        <v>141.04400000000001</v>
      </c>
      <c r="L275" s="3">
        <v>46.162999999999997</v>
      </c>
      <c r="M275" s="3">
        <v>51.094999999999999</v>
      </c>
      <c r="N275" s="3">
        <v>73.686999999999998</v>
      </c>
      <c r="O275" s="3">
        <v>106.291</v>
      </c>
      <c r="P275" s="3">
        <v>125.23</v>
      </c>
      <c r="Q275" s="3">
        <v>133.78399999999999</v>
      </c>
      <c r="R275" s="3">
        <v>175.06800000000001</v>
      </c>
      <c r="S275" s="3">
        <v>191.64099999999999</v>
      </c>
      <c r="T275" s="3">
        <v>9.8999999999999993E+37</v>
      </c>
      <c r="U275" s="3">
        <v>9.8999999999999993E+37</v>
      </c>
      <c r="V275" s="3">
        <v>111.42100000000001</v>
      </c>
      <c r="W275" s="3">
        <v>179.43600000000001</v>
      </c>
      <c r="X275" s="3">
        <v>181.28</v>
      </c>
    </row>
    <row r="276" spans="1:24" x14ac:dyDescent="0.3">
      <c r="A276" s="3">
        <v>275</v>
      </c>
      <c r="B276" s="51">
        <v>43341.657961458332</v>
      </c>
      <c r="C276" s="3">
        <v>410.75079499999998</v>
      </c>
      <c r="D276" s="3">
        <v>396.94625200000002</v>
      </c>
      <c r="E276" s="3">
        <v>716.96546999999998</v>
      </c>
      <c r="F276" s="3">
        <v>9.8999999999999993E+37</v>
      </c>
      <c r="G276" s="3">
        <v>-38.561</v>
      </c>
      <c r="H276" s="3">
        <v>71.968999999999994</v>
      </c>
      <c r="I276" s="3">
        <v>142.54</v>
      </c>
      <c r="J276" s="3">
        <v>119.373</v>
      </c>
      <c r="K276" s="3">
        <v>177.39</v>
      </c>
      <c r="L276" s="3">
        <v>51.576000000000001</v>
      </c>
      <c r="M276" s="3">
        <v>69.486999999999995</v>
      </c>
      <c r="N276" s="3">
        <v>103.82599999999999</v>
      </c>
      <c r="O276" s="3">
        <v>129.47</v>
      </c>
      <c r="P276" s="3">
        <v>131.102</v>
      </c>
      <c r="Q276" s="3">
        <v>133.83799999999999</v>
      </c>
      <c r="R276" s="3">
        <v>170.66800000000001</v>
      </c>
      <c r="S276" s="3">
        <v>121.262</v>
      </c>
      <c r="T276" s="3">
        <v>9.8999999999999993E+37</v>
      </c>
      <c r="U276" s="3">
        <v>9.8999999999999993E+37</v>
      </c>
      <c r="V276" s="3">
        <v>72.694999999999993</v>
      </c>
      <c r="W276" s="3">
        <v>139.16399999999999</v>
      </c>
      <c r="X276" s="3">
        <v>174.12899999999999</v>
      </c>
    </row>
    <row r="277" spans="1:24" x14ac:dyDescent="0.3">
      <c r="A277" s="3">
        <v>276</v>
      </c>
      <c r="B277" s="51">
        <v>43341.658019328701</v>
      </c>
      <c r="C277" s="3">
        <v>410.63309400000003</v>
      </c>
      <c r="D277" s="3">
        <v>396.77711199999999</v>
      </c>
      <c r="E277" s="3">
        <v>716.845911</v>
      </c>
      <c r="F277" s="3">
        <v>9.8999999999999993E+37</v>
      </c>
      <c r="G277" s="3">
        <v>102.265</v>
      </c>
      <c r="H277" s="3">
        <v>-24.986000000000001</v>
      </c>
      <c r="I277" s="3">
        <v>208.37299999999999</v>
      </c>
      <c r="J277" s="3">
        <v>148.28</v>
      </c>
      <c r="K277" s="3">
        <v>64.977999999999994</v>
      </c>
      <c r="L277" s="3">
        <v>59.942</v>
      </c>
      <c r="M277" s="3">
        <v>70.561999999999998</v>
      </c>
      <c r="N277" s="3">
        <v>83.332999999999998</v>
      </c>
      <c r="O277" s="3">
        <v>99.442999999999998</v>
      </c>
      <c r="P277" s="3">
        <v>112.565</v>
      </c>
      <c r="Q277" s="3">
        <v>118.61</v>
      </c>
      <c r="R277" s="3">
        <v>164.05199999999999</v>
      </c>
      <c r="S277" s="3">
        <v>134.12100000000001</v>
      </c>
      <c r="T277" s="3">
        <v>9.8999999999999993E+37</v>
      </c>
      <c r="U277" s="3">
        <v>9.8999999999999993E+37</v>
      </c>
      <c r="V277" s="3">
        <v>266.56599999999997</v>
      </c>
      <c r="W277" s="3">
        <v>13.874000000000001</v>
      </c>
      <c r="X277" s="3">
        <v>224.392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46</v>
      </c>
    </row>
    <row r="5" spans="2:4" x14ac:dyDescent="0.3">
      <c r="B5" s="48">
        <v>35</v>
      </c>
      <c r="C5" s="1" t="s">
        <v>47</v>
      </c>
      <c r="D5" t="s">
        <v>48</v>
      </c>
    </row>
    <row r="6" spans="2:4" x14ac:dyDescent="0.3">
      <c r="B6" s="48">
        <v>10</v>
      </c>
      <c r="C6" s="1" t="s">
        <v>47</v>
      </c>
      <c r="D6" t="s">
        <v>49</v>
      </c>
    </row>
    <row r="7" spans="2:4" x14ac:dyDescent="0.3">
      <c r="B7" s="48">
        <v>4200</v>
      </c>
      <c r="C7" s="1" t="s">
        <v>50</v>
      </c>
      <c r="D7" t="s">
        <v>51</v>
      </c>
    </row>
    <row r="8" spans="2:4" x14ac:dyDescent="0.3">
      <c r="B8" s="48">
        <v>0.8</v>
      </c>
      <c r="C8" s="1" t="s">
        <v>11</v>
      </c>
      <c r="D8" t="s">
        <v>52</v>
      </c>
    </row>
    <row r="9" spans="2:4" x14ac:dyDescent="0.3">
      <c r="B9" s="48">
        <v>10</v>
      </c>
      <c r="C9" s="1" t="s">
        <v>7</v>
      </c>
      <c r="D9" t="s">
        <v>53</v>
      </c>
    </row>
    <row r="10" spans="2:4" x14ac:dyDescent="0.3">
      <c r="B10" s="48">
        <v>1306.1579999999999</v>
      </c>
      <c r="C10" s="1" t="s">
        <v>39</v>
      </c>
      <c r="D10" t="s">
        <v>54</v>
      </c>
    </row>
    <row r="11" spans="2:4" x14ac:dyDescent="0.3">
      <c r="B11" s="48">
        <v>60</v>
      </c>
      <c r="C11" s="1" t="s">
        <v>7</v>
      </c>
      <c r="D11" t="s">
        <v>55</v>
      </c>
    </row>
    <row r="13" spans="2:4" x14ac:dyDescent="0.3">
      <c r="B13" s="48">
        <v>265</v>
      </c>
      <c r="C13" s="1" t="s">
        <v>56</v>
      </c>
      <c r="D13" t="s">
        <v>57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3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Test</vt:lpstr>
      <vt:lpstr>Meas</vt:lpstr>
      <vt:lpstr>Rate</vt:lpstr>
      <vt:lpstr>Data</vt:lpstr>
      <vt:lpstr>Annex</vt:lpstr>
      <vt:lpstr>3.1</vt:lpstr>
      <vt:lpstr>3.2</vt:lpstr>
      <vt:lpstr>3.5</vt:lpstr>
      <vt:lpstr>dern1</vt:lpstr>
      <vt:lpstr>dern2</vt:lpstr>
      <vt:lpstr>FirstX</vt:lpstr>
      <vt:lpstr>FirstY</vt:lpstr>
      <vt:lpstr>LastX</vt:lpstr>
      <vt:lpstr>LastY</vt:lpstr>
      <vt:lpstr>prem1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2018-08-30T13:20:39Z</dcterms:modified>
</cp:coreProperties>
</file>